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3363902D-7922-4D93-BE73-14C3749CF001}" xr6:coauthVersionLast="34" xr6:coauthVersionMax="34" xr10:uidLastSave="{00000000-0000-0000-0000-000000000000}"/>
  <bookViews>
    <workbookView xWindow="0" yWindow="0" windowWidth="24000" windowHeight="9735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79017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2" i="4" l="1"/>
  <c r="F42" i="4"/>
  <c r="G35" i="4"/>
  <c r="F35" i="4"/>
  <c r="G30" i="4"/>
  <c r="F30" i="4"/>
  <c r="G46" i="4" l="1"/>
  <c r="F46" i="4"/>
  <c r="G24" i="4"/>
  <c r="F24" i="4"/>
  <c r="G14" i="4"/>
  <c r="F14" i="4"/>
  <c r="C27" i="4"/>
  <c r="B27" i="4"/>
  <c r="C13" i="4"/>
  <c r="B13" i="4"/>
  <c r="G26" i="4" l="1"/>
  <c r="G48" i="4" s="1"/>
  <c r="F26" i="4"/>
  <c r="F48" i="4" s="1"/>
  <c r="B29" i="4"/>
  <c r="C29" i="4"/>
</calcChain>
</file>

<file path=xl/sharedStrings.xml><?xml version="1.0" encoding="utf-8"?>
<sst xmlns="http://schemas.openxmlformats.org/spreadsheetml/2006/main" count="62" uniqueCount="62">
  <si>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</si>
  <si>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</si>
  <si>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</si>
  <si>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</si>
  <si>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</si>
  <si>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</si>
  <si>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</si>
  <si>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</si>
  <si>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</si>
  <si>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</si>
  <si>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</si>
  <si>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</si>
  <si>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</si>
  <si>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</si>
  <si>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</si>
  <si>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</si>
  <si>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</si>
  <si>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</si>
  <si>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</si>
  <si>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</si>
  <si>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</si>
  <si>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</si>
  <si>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</si>
  <si>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</si>
  <si>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</si>
  <si>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</si>
  <si>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</si>
  <si>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</si>
  <si>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</si>
  <si>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</si>
  <si>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</si>
  <si>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</si>
  <si>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</si>
  <si>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</si>
  <si>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</si>
  <si>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</si>
  <si>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</si>
  <si>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</si>
  <si>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</si>
  <si>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</si>
  <si>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</si>
  <si>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</si>
  <si>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</si>
  <si>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</si>
  <si>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</si>
  <si>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</si>
  <si>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</si>
  <si>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</si>
  <si>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</si>
  <si>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</si>
  <si>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</si>
  <si>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</si>
  <si>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</si>
  <si>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</si>
  <si>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</si>
  <si>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</si>
  <si>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</si>
  <si>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</si>
  <si>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“Bajo protesta de decir verdad declaramos que los Estados Financieros y sus notas, son razonablemente correctos y son responsabilidad del emisor”.</t>
  </si>
  <si>
    <t>Instituto Electoral del Estado de Guanajuato
Estado de Situación Financiera
Al 30 de Junio de 2018</t>
  </si>
  <si>
    <t>Secretaria Ejecutiva
Bárbbara Teresa Navarro García</t>
  </si>
  <si>
    <t xml:space="preserve">   Coordinadora Administrativa
Cecilia Domínguez de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</si>
</sst>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Border="1" applyAlignment="1" applyProtection="1">
      <alignment horizontal="left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10" fillId="0" borderId="0" xfId="8" applyFont="1" applyBorder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1466850</xdr:colOff>
      <xdr:row>54</xdr:row>
      <xdr:rowOff>95250</xdr:rowOff>
    </xdr:from>
    <xdr:to>
      <xdr:col>0</xdr:col>
      <xdr:colOff>3590925</xdr:colOff>
      <xdr:row>54</xdr:row>
      <xdr:rowOff>95250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AEB6BF6F-D238-4EB4-8F3A-6B3E6FA29398}"/>
            </a:ext>
          </a:extLst>
        </xdr:cNvPr>
        <xdr:cNvCxnSpPr/>
      </xdr:nvCxnSpPr>
      <xdr:spPr>
        <a:xfrm>
          <a:off x="1466850" y="8467725"/>
          <a:ext cx="21240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54</xdr:row>
      <xdr:rowOff>95250</xdr:rowOff>
    </xdr:from>
    <xdr:to>
      <xdr:col>4</xdr:col>
      <xdr:colOff>3362325</xdr:colOff>
      <xdr:row>54</xdr:row>
      <xdr:rowOff>95250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21BEC06-EDFF-499C-8C79-61ECEC157FA3}"/>
            </a:ext>
          </a:extLst>
        </xdr:cNvPr>
        <xdr:cNvCxnSpPr/>
      </xdr:nvCxnSpPr>
      <xdr:spPr>
        <a:xfrm>
          <a:off x="7391400" y="8467725"/>
          <a:ext cx="2057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6"/>
  <sheetViews>
    <sheetView showGridLines="0" tabSelected="1" topLeftCell="A34" zoomScaleNormal="100" zoomScaleSheetLayoutView="100" workbookViewId="0">
      <selection activeCell="A51" sqref="A51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3" t="s">
        <v>59</v>
      </c>
      <c r="B1" s="44"/>
      <c r="C1" s="44"/>
      <c r="D1" s="44"/>
      <c r="E1" s="44"/>
      <c r="F1" s="44"/>
      <c r="G1" s="45"/>
    </row>
    <row r="2" spans="1:7" s="3" customFormat="1" x14ac:dyDescent="0.2">
      <c r="A2" s="26" t="s">
        <v>0</v>
      </c>
      <c r="B2" s="39">
        <v>2018</v>
      </c>
      <c r="C2" s="39">
        <v>2017</v>
      </c>
      <c r="D2" s="19"/>
      <c r="E2" s="18" t="s">
        <v>1</v>
      </c>
      <c r="F2" s="39">
        <v>2018</v>
      </c>
      <c r="G2" s="40">
        <v>2017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33477393.41</v>
      </c>
      <c r="C5" s="12">
        <v>39101484.859999999</v>
      </c>
      <c r="D5" s="17"/>
      <c r="E5" s="11" t="s">
        <v>41</v>
      </c>
      <c r="F5" s="12">
        <v>10651652.91</v>
      </c>
      <c r="G5" s="5">
        <v>32326164.449999999</v>
      </c>
    </row>
    <row r="6" spans="1:7" x14ac:dyDescent="0.2">
      <c r="A6" s="30" t="s">
        <v>28</v>
      </c>
      <c r="B6" s="12">
        <v>1236219.68</v>
      </c>
      <c r="C6" s="12">
        <v>6573.7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463244.81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9533036.8900000006</v>
      </c>
      <c r="C9" s="12">
        <v>4486997.93</v>
      </c>
      <c r="D9" s="17"/>
      <c r="E9" s="11" t="s">
        <v>43</v>
      </c>
      <c r="F9" s="12">
        <v>0</v>
      </c>
      <c r="G9" s="41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44246649.980000004</v>
      </c>
      <c r="C13" s="10">
        <f>SUM(C5:C11)</f>
        <v>44058301.300000004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42" t="s">
        <v>6</v>
      </c>
      <c r="F14" s="12">
        <f>SUM(F5:F12)</f>
        <v>10651652.91</v>
      </c>
      <c r="G14" s="5">
        <f>SUM(G5:G12)</f>
        <v>32326164.449999999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33584744.530000001</v>
      </c>
      <c r="C18" s="12">
        <v>33584744.530000001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81343249.420000002</v>
      </c>
      <c r="C19" s="12">
        <v>74634785.560000002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2145970.17</v>
      </c>
      <c r="C20" s="12">
        <v>2145970.17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-21307510.52</v>
      </c>
      <c r="C21" s="12">
        <v>-21307510.52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5421569.6100000003</v>
      </c>
      <c r="C22" s="12">
        <v>12289468.880000001</v>
      </c>
      <c r="D22" s="17"/>
      <c r="E22" s="11" t="s">
        <v>17</v>
      </c>
      <c r="F22" s="12">
        <v>18374930.73</v>
      </c>
      <c r="G22" s="5">
        <v>19715295.940000001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2"/>
      <c r="B24" s="25"/>
      <c r="C24" s="24"/>
      <c r="D24" s="17"/>
      <c r="E24" s="42" t="s">
        <v>7</v>
      </c>
      <c r="F24" s="12">
        <f>SUM(F17:F22)</f>
        <v>18374930.73</v>
      </c>
      <c r="G24" s="5">
        <f>SUM(G17:G22)</f>
        <v>19715295.940000001</v>
      </c>
    </row>
    <row r="25" spans="1:7" s="3" customFormat="1" x14ac:dyDescent="0.2">
      <c r="A25" s="30" t="s">
        <v>40</v>
      </c>
      <c r="B25" s="12">
        <v>0</v>
      </c>
      <c r="C25" s="12">
        <v>0</v>
      </c>
      <c r="D25" s="8"/>
      <c r="E25" s="11"/>
      <c r="F25" s="10"/>
      <c r="G25" s="6"/>
    </row>
    <row r="26" spans="1:7" x14ac:dyDescent="0.2">
      <c r="A26" s="30"/>
      <c r="B26" s="12"/>
      <c r="C26" s="12"/>
      <c r="D26" s="17"/>
      <c r="E26" s="38" t="s">
        <v>57</v>
      </c>
      <c r="F26" s="10">
        <f>SUM(F24+F14)</f>
        <v>29026583.640000001</v>
      </c>
      <c r="G26" s="6">
        <f>SUM(G14+G24)</f>
        <v>52041460.390000001</v>
      </c>
    </row>
    <row r="27" spans="1:7" x14ac:dyDescent="0.2">
      <c r="A27" s="37" t="s">
        <v>8</v>
      </c>
      <c r="B27" s="10">
        <f>SUM(B16:B23)+B25</f>
        <v>101188023.21000001</v>
      </c>
      <c r="C27" s="10">
        <f>SUM(C16:C23)+C25</f>
        <v>101347458.62</v>
      </c>
      <c r="D27" s="14"/>
      <c r="E27" s="9"/>
      <c r="F27" s="10"/>
      <c r="G27" s="6"/>
    </row>
    <row r="28" spans="1:7" x14ac:dyDescent="0.2">
      <c r="A28" s="27"/>
      <c r="B28" s="10"/>
      <c r="C28" s="10"/>
      <c r="D28" s="14"/>
      <c r="E28" s="9" t="s">
        <v>49</v>
      </c>
      <c r="F28" s="10"/>
      <c r="G28" s="20"/>
    </row>
    <row r="29" spans="1:7" x14ac:dyDescent="0.2">
      <c r="A29" s="27" t="s">
        <v>9</v>
      </c>
      <c r="B29" s="10">
        <f>B13+B27</f>
        <v>145434673.19</v>
      </c>
      <c r="C29" s="10">
        <f>C13+C27</f>
        <v>145405759.92000002</v>
      </c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8" t="s">
        <v>48</v>
      </c>
      <c r="F30" s="10">
        <f>SUM(F31:F33)</f>
        <v>105535530.06</v>
      </c>
      <c r="G30" s="6">
        <f>SUM(G31:G33)</f>
        <v>105535530.06</v>
      </c>
    </row>
    <row r="31" spans="1:7" x14ac:dyDescent="0.2">
      <c r="A31" s="31"/>
      <c r="B31" s="15"/>
      <c r="C31" s="15"/>
      <c r="D31" s="17"/>
      <c r="E31" s="11" t="s">
        <v>2</v>
      </c>
      <c r="F31" s="12">
        <v>105463494.06</v>
      </c>
      <c r="G31" s="5">
        <v>105463494.06</v>
      </c>
    </row>
    <row r="32" spans="1:7" x14ac:dyDescent="0.2">
      <c r="A32" s="31"/>
      <c r="B32" s="15"/>
      <c r="C32" s="15"/>
      <c r="D32" s="17"/>
      <c r="E32" s="11" t="s">
        <v>18</v>
      </c>
      <c r="F32" s="12">
        <v>72036</v>
      </c>
      <c r="G32" s="5">
        <v>72036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8" t="s">
        <v>50</v>
      </c>
      <c r="F35" s="10">
        <f>SUM(F36:F40)</f>
        <v>10872559.49</v>
      </c>
      <c r="G35" s="6">
        <f>SUM(G36:G40)</f>
        <v>-12171230.529999999</v>
      </c>
    </row>
    <row r="36" spans="1:7" x14ac:dyDescent="0.2">
      <c r="A36" s="31"/>
      <c r="B36" s="15"/>
      <c r="C36" s="15"/>
      <c r="D36" s="17"/>
      <c r="E36" s="11" t="s">
        <v>52</v>
      </c>
      <c r="F36" s="12">
        <v>23043790.02</v>
      </c>
      <c r="G36" s="5">
        <v>0</v>
      </c>
    </row>
    <row r="37" spans="1:7" x14ac:dyDescent="0.2">
      <c r="A37" s="31"/>
      <c r="B37" s="15"/>
      <c r="C37" s="15"/>
      <c r="D37" s="17"/>
      <c r="E37" s="11" t="s">
        <v>19</v>
      </c>
      <c r="F37" s="12">
        <v>-12171230.529999999</v>
      </c>
      <c r="G37" s="5">
        <v>-12171230.529999999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8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42" t="s">
        <v>55</v>
      </c>
      <c r="F46" s="12">
        <f>SUM(F42+F35+F30)</f>
        <v>116408089.55</v>
      </c>
      <c r="G46" s="5">
        <f>SUM(G42+G35+G30)</f>
        <v>93364299.530000001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8" t="s">
        <v>56</v>
      </c>
      <c r="F48" s="10">
        <f>F46+F26</f>
        <v>145434673.19</v>
      </c>
      <c r="G48" s="20">
        <f>G46+G26</f>
        <v>145405759.92000002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ht="22.5" customHeight="1" x14ac:dyDescent="0.2">
      <c r="A50" s="46" t="s">
        <v>58</v>
      </c>
      <c r="B50" s="46"/>
      <c r="C50" s="46"/>
      <c r="D50" s="46"/>
      <c r="E50" s="46"/>
      <c r="F50" s="46"/>
      <c r="G50" s="46"/>
    </row>
    <row r="55" spans="1:7" x14ac:dyDescent="0.2">
      <c r="E55" s="47"/>
      <c r="F55" s="47"/>
    </row>
    <row r="56" spans="1:7" ht="22.5" customHeight="1" x14ac:dyDescent="0.2">
      <c r="A56" s="48" t="s">
        <v>61</v>
      </c>
      <c r="B56" s="48"/>
      <c r="E56" s="48" t="s">
        <v>60</v>
      </c>
      <c r="F56" s="48"/>
    </row>
  </sheetData>
  <sheetProtection formatCells="0" formatColumns="0" formatRows="0" autoFilter="0"/>
  <mergeCells count="5">
    <mergeCell ref="A1:G1"/>
    <mergeCell ref="A50:G50"/>
    <mergeCell ref="E55:F55"/>
    <mergeCell ref="A56:B56"/>
    <mergeCell ref="E56:F56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2018-03-04T05:00:29Z</cp:lastPrinted>
  <dcterms:created xsi:type="dcterms:W3CDTF">2012-12-11T20:26:08Z</dcterms:created>
  <dcterms:modified xsi:type="dcterms:W3CDTF">2018-07-25T17:05:05Z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