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18\CA\Cecilia\Información 2o Trimestre  página web 2018\"/>
    </mc:Choice>
  </mc:AlternateContent>
  <xr:revisionPtr revIDLastSave="0" documentId="13_ncr:1_{076338A3-D314-473B-A7FD-D6D2E06159B0}" xr6:coauthVersionLast="34" xr6:coauthVersionMax="34" xr10:uidLastSave="{00000000-0000-0000-0000-000000000000}"/>
  <bookViews>
    <workbookView xWindow="0" yWindow="0" windowWidth="24000" windowHeight="9735" tabRatio="885" xr2:uid="{00000000-000D-0000-FFFF-FFFF00000000}"/>
  </bookViews>
  <sheets>
    <sheet name="CA" sheetId="4" r:id="rId1"/>
  </sheets>
  <calcPr calcId="179021"/>
</workbook>
</file>

<file path=xl/calcChain.xml><?xml version="1.0" encoding="utf-8"?>
<calcChain xmlns="http://schemas.openxmlformats.org/spreadsheetml/2006/main">
  <c r="E21" i="4" l="1"/>
  <c r="H21" i="4" s="1"/>
  <c r="E20" i="4"/>
  <c r="H20" i="4" s="1"/>
  <c r="E19" i="4"/>
  <c r="H19" i="4" s="1"/>
  <c r="E18" i="4"/>
  <c r="H18" i="4" s="1"/>
  <c r="E17" i="4"/>
  <c r="H17" i="4" s="1"/>
  <c r="E16" i="4"/>
  <c r="H16" i="4" s="1"/>
  <c r="E15" i="4"/>
  <c r="H15" i="4" s="1"/>
  <c r="E14" i="4"/>
  <c r="H14" i="4" s="1"/>
  <c r="E13" i="4" l="1"/>
  <c r="H13" i="4" s="1"/>
  <c r="E12" i="4"/>
  <c r="H12" i="4" s="1"/>
  <c r="E11" i="4"/>
  <c r="H11" i="4" s="1"/>
  <c r="E10" i="4"/>
  <c r="H10" i="4" s="1"/>
  <c r="E9" i="4"/>
  <c r="H9" i="4" s="1"/>
  <c r="E8" i="4"/>
  <c r="H8" i="4" s="1"/>
  <c r="E7" i="4"/>
  <c r="H7" i="4" s="1"/>
  <c r="G24" i="4"/>
  <c r="F24" i="4"/>
  <c r="D24" i="4"/>
  <c r="C24" i="4"/>
  <c r="H24" i="4" l="1"/>
  <c r="E24" i="4"/>
</calcChain>
</file>

<file path=xl/sharedStrings.xml><?xml version="1.0" encoding="utf-8"?>
<sst xmlns="http://schemas.openxmlformats.org/spreadsheetml/2006/main" count="29" uniqueCount="29">
  <si>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</si>
  <si>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</si>
  <si>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</si>
  <si>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</si>
  <si>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</si>
  <si>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</si>
  <si>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</si>
  <si>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</si>
  <si>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</si>
  <si>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</si>
  <si>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</si>
  <si>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</si>
  <si>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CONSEJO GENERAL</t>
  </si>
  <si>
    <t>SECRETARÍA EJECUTIVA</t>
  </si>
  <si>
    <t>UNIDAD TÉCNICA JURÍDICA Y DE LO CONTENCI</t>
  </si>
  <si>
    <t>DIR.DESARROLLO INSTI</t>
  </si>
  <si>
    <t>DIRECCIÓN DE CULTURA POLÍTICA Y ELECTORA</t>
  </si>
  <si>
    <t>DIR. ORGANIZACION EL</t>
  </si>
  <si>
    <t>UNIDAD TÉCNICA DE SISTEMAS DE INFORMACIÓ</t>
  </si>
  <si>
    <t>COORDINACIÓN DE COMUNICACIÓN Y DIFUSIÓN</t>
  </si>
  <si>
    <t>COORDINACIÓN ADMINISTRATIVA</t>
  </si>
  <si>
    <t>ORGANO INTERNO DE CONTROL</t>
  </si>
  <si>
    <t>UNIDAD DE TRANSPARENCIA</t>
  </si>
  <si>
    <t>JUNTAS EJECUTIVAS RE</t>
  </si>
  <si>
    <t>COMITÉ DE IGUALDAD DE GÉNERO, NO DISCRIM</t>
  </si>
  <si>
    <t>UNIDAD TÉCNICA DEL VOTO DE LOS GUANAJUAT</t>
  </si>
  <si>
    <t>FINANCIAMIENTO PUBLICO A PARTIDOS POLÍTI</t>
  </si>
  <si>
    <t>Instituto Electoral del Estado de Guanajuato
Estado Analítico del Ejercicio del Presupuesto de Egresos
Clasificación Administrativa
Del 1 de Enero al 30 de Junio de 2018</t>
  </si>
  <si>
    <t xml:space="preserve">                                 Coordinadora Administrativa                                                                                                                                              Secretaria Ejecutiva
                                 Cecilia Domínguez de Silva                                                                                                                                        Bárbara Teresa Navarro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</si>
</sst>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0" fontId="7" fillId="2" borderId="7" xfId="9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Protection="1">
      <protection locked="0"/>
    </xf>
    <xf numFmtId="4" fontId="3" fillId="0" borderId="12" xfId="0" applyNumberFormat="1" applyFont="1" applyFill="1" applyBorder="1" applyProtection="1">
      <protection locked="0"/>
    </xf>
    <xf numFmtId="0" fontId="3" fillId="0" borderId="4" xfId="0" applyFont="1" applyFill="1" applyBorder="1" applyProtection="1">
      <protection locked="0"/>
    </xf>
    <xf numFmtId="4" fontId="7" fillId="0" borderId="7" xfId="0" applyNumberFormat="1" applyFont="1" applyFill="1" applyBorder="1" applyProtection="1">
      <protection locked="0"/>
    </xf>
    <xf numFmtId="0" fontId="3" fillId="0" borderId="3" xfId="9" applyFont="1" applyFill="1" applyBorder="1" applyAlignment="1">
      <alignment horizontal="center" vertical="center"/>
    </xf>
    <xf numFmtId="0" fontId="3" fillId="0" borderId="6" xfId="0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7" fillId="0" borderId="0" xfId="9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4" fontId="3" fillId="0" borderId="11" xfId="9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 applyProtection="1">
      <alignment horizontal="left"/>
      <protection locked="0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4" fontId="7" fillId="2" borderId="11" xfId="9" applyNumberFormat="1" applyFont="1" applyFill="1" applyBorder="1" applyAlignment="1">
      <alignment horizontal="center" vertical="center" wrapText="1"/>
    </xf>
    <xf numFmtId="4" fontId="7" fillId="2" borderId="12" xfId="9" applyNumberFormat="1" applyFont="1" applyFill="1" applyBorder="1" applyAlignment="1">
      <alignment horizontal="center" vertical="center" wrapText="1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1" xfId="9" applyFont="1" applyFill="1" applyBorder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24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2 2" xfId="17" xr:uid="{00000000-0005-0000-0000-000002000000}"/>
    <cellStyle name="Millares 2 3" xfId="4" xr:uid="{00000000-0005-0000-0000-000003000000}"/>
    <cellStyle name="Millares 2 3 2" xfId="18" xr:uid="{00000000-0005-0000-0000-000003000000}"/>
    <cellStyle name="Millares 2 4" xfId="16" xr:uid="{00000000-0005-0000-0000-000001000000}"/>
    <cellStyle name="Millares 3" xfId="5" xr:uid="{00000000-0005-0000-0000-000004000000}"/>
    <cellStyle name="Millares 3 2" xfId="19" xr:uid="{00000000-0005-0000-0000-000004000000}"/>
    <cellStyle name="Moneda 2" xfId="6" xr:uid="{00000000-0005-0000-0000-000005000000}"/>
    <cellStyle name="Moneda 2 2" xfId="20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2 3" xfId="21" xr:uid="{00000000-0005-0000-0000-000007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 6 2 2" xfId="23" xr:uid="{00000000-0005-0000-0000-00000F000000}"/>
    <cellStyle name="Normal 6 3" xfId="22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638175</xdr:colOff>
      <xdr:row>29</xdr:row>
      <xdr:rowOff>123825</xdr:rowOff>
    </xdr:from>
    <xdr:to>
      <xdr:col>1</xdr:col>
      <xdr:colOff>2495550</xdr:colOff>
      <xdr:row>29</xdr:row>
      <xdr:rowOff>123825</xdr:rowOff>
    </xdr:to>
    <xdr:cxnSp macro="">
      <xdr:nvCxnSpPr>
        <xdr:cNvPr id="2" name="Conector recto 1">
          <a:extLst>
            <a:ext uri="{FF2B5EF4-FFF2-40B4-BE49-F238E27FC236}">
              <a16:creationId xmlns:a16="http://schemas.microsoft.com/office/drawing/2014/main" id="{2F6C7B5D-36D5-49F0-A28B-249AD6123434}"/>
            </a:ext>
          </a:extLst>
        </xdr:cNvPr>
        <xdr:cNvCxnSpPr/>
      </xdr:nvCxnSpPr>
      <xdr:spPr>
        <a:xfrm flipH="1">
          <a:off x="800100" y="48672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247650</xdr:colOff>
      <xdr:row>29</xdr:row>
      <xdr:rowOff>123825</xdr:rowOff>
    </xdr:from>
    <xdr:to>
      <xdr:col>6</xdr:col>
      <xdr:colOff>9525</xdr:colOff>
      <xdr:row>29</xdr:row>
      <xdr:rowOff>123825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D3F92CA3-41A9-44C2-A44C-C4182CF0E081}"/>
            </a:ext>
          </a:extLst>
        </xdr:cNvPr>
        <xdr:cNvCxnSpPr/>
      </xdr:nvCxnSpPr>
      <xdr:spPr>
        <a:xfrm flipH="1">
          <a:off x="5981700" y="4867275"/>
          <a:ext cx="1857375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4"/>
  <sheetViews>
    <sheetView showGridLines="0" tabSelected="1" workbookViewId="0">
      <selection activeCell="B37" sqref="B37"/>
    </sheetView>
  </sheetViews>
  <sheetFormatPr baseColWidth="10" defaultRowHeight="11.25" x14ac:dyDescent="0.2"/>
  <cols>
    <col min="1" max="1" width="2.83203125" style="1" customWidth="1"/>
    <col min="2" max="2" width="60.83203125" style="1" customWidth="1"/>
    <col min="3" max="8" width="18.33203125" style="1" customWidth="1"/>
    <col min="9" max="16384" width="12" style="1"/>
  </cols>
  <sheetData>
    <row r="1" spans="1:8" ht="45" customHeight="1" x14ac:dyDescent="0.2">
      <c r="A1" s="16" t="s">
        <v>27</v>
      </c>
      <c r="B1" s="17"/>
      <c r="C1" s="17"/>
      <c r="D1" s="17"/>
      <c r="E1" s="17"/>
      <c r="F1" s="17"/>
      <c r="G1" s="17"/>
      <c r="H1" s="18"/>
    </row>
    <row r="2" spans="1:8" x14ac:dyDescent="0.2">
      <c r="B2" s="12"/>
      <c r="C2" s="12"/>
      <c r="D2" s="12"/>
      <c r="E2" s="12"/>
      <c r="F2" s="12"/>
      <c r="G2" s="12"/>
      <c r="H2" s="12"/>
    </row>
    <row r="3" spans="1:8" x14ac:dyDescent="0.2">
      <c r="A3" s="21" t="s">
        <v>1</v>
      </c>
      <c r="B3" s="22"/>
      <c r="C3" s="16" t="s">
        <v>7</v>
      </c>
      <c r="D3" s="17"/>
      <c r="E3" s="17"/>
      <c r="F3" s="17"/>
      <c r="G3" s="18"/>
      <c r="H3" s="19" t="s">
        <v>6</v>
      </c>
    </row>
    <row r="4" spans="1:8" ht="24.95" customHeight="1" x14ac:dyDescent="0.2">
      <c r="A4" s="23"/>
      <c r="B4" s="24"/>
      <c r="C4" s="3" t="s">
        <v>2</v>
      </c>
      <c r="D4" s="3" t="s">
        <v>8</v>
      </c>
      <c r="E4" s="3" t="s">
        <v>3</v>
      </c>
      <c r="F4" s="3" t="s">
        <v>4</v>
      </c>
      <c r="G4" s="3" t="s">
        <v>5</v>
      </c>
      <c r="H4" s="20"/>
    </row>
    <row r="5" spans="1:8" x14ac:dyDescent="0.2">
      <c r="A5" s="25"/>
      <c r="B5" s="26"/>
      <c r="C5" s="4">
        <v>1</v>
      </c>
      <c r="D5" s="4">
        <v>2</v>
      </c>
      <c r="E5" s="4" t="s">
        <v>9</v>
      </c>
      <c r="F5" s="4">
        <v>4</v>
      </c>
      <c r="G5" s="4">
        <v>5</v>
      </c>
      <c r="H5" s="4" t="s">
        <v>10</v>
      </c>
    </row>
    <row r="6" spans="1:8" x14ac:dyDescent="0.2">
      <c r="A6" s="13"/>
      <c r="B6" s="9"/>
      <c r="C6" s="14"/>
      <c r="D6" s="14"/>
      <c r="E6" s="14"/>
      <c r="F6" s="14"/>
      <c r="G6" s="14"/>
      <c r="H6" s="14"/>
    </row>
    <row r="7" spans="1:8" x14ac:dyDescent="0.2">
      <c r="A7" s="2" t="s">
        <v>12</v>
      </c>
      <c r="B7" s="7"/>
      <c r="C7" s="5">
        <v>20677834.440000001</v>
      </c>
      <c r="D7" s="5">
        <v>36344.519999999997</v>
      </c>
      <c r="E7" s="5">
        <f>C7+D7</f>
        <v>20714178.960000001</v>
      </c>
      <c r="F7" s="5">
        <v>8865708.1699999999</v>
      </c>
      <c r="G7" s="5">
        <v>8862953.8300000001</v>
      </c>
      <c r="H7" s="5">
        <f>E7-F7</f>
        <v>11848470.790000001</v>
      </c>
    </row>
    <row r="8" spans="1:8" x14ac:dyDescent="0.2">
      <c r="A8" s="2" t="s">
        <v>13</v>
      </c>
      <c r="B8" s="7"/>
      <c r="C8" s="5">
        <v>13539347.24</v>
      </c>
      <c r="D8" s="5">
        <v>12272.2</v>
      </c>
      <c r="E8" s="5">
        <f t="shared" ref="E8:E13" si="0">C8+D8</f>
        <v>13551619.439999999</v>
      </c>
      <c r="F8" s="5">
        <v>7153671.5999999996</v>
      </c>
      <c r="G8" s="5">
        <v>7152006.5999999996</v>
      </c>
      <c r="H8" s="5">
        <f t="shared" ref="H8:H13" si="1">E8-F8</f>
        <v>6397947.8399999999</v>
      </c>
    </row>
    <row r="9" spans="1:8" x14ac:dyDescent="0.2">
      <c r="A9" s="2" t="s">
        <v>14</v>
      </c>
      <c r="B9" s="7"/>
      <c r="C9" s="5">
        <v>15584325.460000001</v>
      </c>
      <c r="D9" s="5">
        <v>134667.9</v>
      </c>
      <c r="E9" s="5">
        <f t="shared" si="0"/>
        <v>15718993.360000001</v>
      </c>
      <c r="F9" s="5">
        <v>9187421.8000000007</v>
      </c>
      <c r="G9" s="5">
        <v>9186200.8000000007</v>
      </c>
      <c r="H9" s="5">
        <f t="shared" si="1"/>
        <v>6531571.5600000005</v>
      </c>
    </row>
    <row r="10" spans="1:8" x14ac:dyDescent="0.2">
      <c r="A10" s="2" t="s">
        <v>15</v>
      </c>
      <c r="B10" s="7"/>
      <c r="C10" s="5">
        <v>27921752.440000001</v>
      </c>
      <c r="D10" s="5">
        <v>-108056.13</v>
      </c>
      <c r="E10" s="5">
        <f t="shared" si="0"/>
        <v>27813696.310000002</v>
      </c>
      <c r="F10" s="5">
        <v>14745581.800000001</v>
      </c>
      <c r="G10" s="5">
        <v>14730989.800000001</v>
      </c>
      <c r="H10" s="5">
        <f t="shared" si="1"/>
        <v>13068114.510000002</v>
      </c>
    </row>
    <row r="11" spans="1:8" x14ac:dyDescent="0.2">
      <c r="A11" s="2" t="s">
        <v>16</v>
      </c>
      <c r="B11" s="7"/>
      <c r="C11" s="5">
        <v>12050542.83</v>
      </c>
      <c r="D11" s="5">
        <v>1318437.74</v>
      </c>
      <c r="E11" s="5">
        <f t="shared" si="0"/>
        <v>13368980.57</v>
      </c>
      <c r="F11" s="5">
        <v>7163780.9100000001</v>
      </c>
      <c r="G11" s="5">
        <v>7154206.3099999996</v>
      </c>
      <c r="H11" s="5">
        <f t="shared" si="1"/>
        <v>6205199.6600000001</v>
      </c>
    </row>
    <row r="12" spans="1:8" x14ac:dyDescent="0.2">
      <c r="A12" s="2" t="s">
        <v>17</v>
      </c>
      <c r="B12" s="7"/>
      <c r="C12" s="5">
        <v>177143209.91</v>
      </c>
      <c r="D12" s="5">
        <v>2886473.02</v>
      </c>
      <c r="E12" s="5">
        <f t="shared" si="0"/>
        <v>180029682.93000001</v>
      </c>
      <c r="F12" s="5">
        <v>154325501.19</v>
      </c>
      <c r="G12" s="5">
        <v>154281229.21000001</v>
      </c>
      <c r="H12" s="5">
        <f t="shared" si="1"/>
        <v>25704181.74000001</v>
      </c>
    </row>
    <row r="13" spans="1:8" x14ac:dyDescent="0.2">
      <c r="A13" s="2" t="s">
        <v>18</v>
      </c>
      <c r="B13" s="7"/>
      <c r="C13" s="5">
        <v>49007230.009999998</v>
      </c>
      <c r="D13" s="5">
        <v>-164747.4</v>
      </c>
      <c r="E13" s="5">
        <f t="shared" si="0"/>
        <v>48842482.609999999</v>
      </c>
      <c r="F13" s="5">
        <v>27459330.120000001</v>
      </c>
      <c r="G13" s="5">
        <v>27026745.350000001</v>
      </c>
      <c r="H13" s="5">
        <f t="shared" si="1"/>
        <v>21383152.489999998</v>
      </c>
    </row>
    <row r="14" spans="1:8" x14ac:dyDescent="0.2">
      <c r="A14" s="2" t="s">
        <v>19</v>
      </c>
      <c r="B14" s="7"/>
      <c r="C14" s="5">
        <v>28998383.260000002</v>
      </c>
      <c r="D14" s="5">
        <v>-4551278.7</v>
      </c>
      <c r="E14" s="5">
        <f t="shared" ref="E14" si="2">C14+D14</f>
        <v>24447104.560000002</v>
      </c>
      <c r="F14" s="5">
        <v>7646290.6699999999</v>
      </c>
      <c r="G14" s="5">
        <v>7584020.9400000004</v>
      </c>
      <c r="H14" s="5">
        <f t="shared" ref="H14" si="3">E14-F14</f>
        <v>16800813.890000001</v>
      </c>
    </row>
    <row r="15" spans="1:8" x14ac:dyDescent="0.2">
      <c r="A15" s="2" t="s">
        <v>20</v>
      </c>
      <c r="B15" s="7"/>
      <c r="C15" s="5">
        <v>24537240.949999999</v>
      </c>
      <c r="D15" s="5">
        <v>275303.59999999998</v>
      </c>
      <c r="E15" s="5">
        <f t="shared" ref="E15" si="4">C15+D15</f>
        <v>24812544.550000001</v>
      </c>
      <c r="F15" s="5">
        <v>9661386.0099999998</v>
      </c>
      <c r="G15" s="5">
        <v>9627054.3300000001</v>
      </c>
      <c r="H15" s="5">
        <f t="shared" ref="H15" si="5">E15-F15</f>
        <v>15151158.540000001</v>
      </c>
    </row>
    <row r="16" spans="1:8" x14ac:dyDescent="0.2">
      <c r="A16" s="2" t="s">
        <v>21</v>
      </c>
      <c r="B16" s="7"/>
      <c r="C16" s="5">
        <v>4577559.7699999996</v>
      </c>
      <c r="D16" s="5">
        <v>1464</v>
      </c>
      <c r="E16" s="5">
        <f t="shared" ref="E16" si="6">C16+D16</f>
        <v>4579023.7699999996</v>
      </c>
      <c r="F16" s="5">
        <v>1766299.23</v>
      </c>
      <c r="G16" s="5">
        <v>1766090.23</v>
      </c>
      <c r="H16" s="5">
        <f t="shared" ref="H16" si="7">E16-F16</f>
        <v>2812724.5399999996</v>
      </c>
    </row>
    <row r="17" spans="1:8" x14ac:dyDescent="0.2">
      <c r="A17" s="2" t="s">
        <v>22</v>
      </c>
      <c r="B17" s="7"/>
      <c r="C17" s="5">
        <v>1989586.28</v>
      </c>
      <c r="D17" s="5">
        <v>1207.25</v>
      </c>
      <c r="E17" s="5">
        <f t="shared" ref="E17" si="8">C17+D17</f>
        <v>1990793.53</v>
      </c>
      <c r="F17" s="5">
        <v>900868.95</v>
      </c>
      <c r="G17" s="5">
        <v>900868.95</v>
      </c>
      <c r="H17" s="5">
        <f t="shared" ref="H17" si="9">E17-F17</f>
        <v>1089924.58</v>
      </c>
    </row>
    <row r="18" spans="1:8" x14ac:dyDescent="0.2">
      <c r="A18" s="2" t="s">
        <v>23</v>
      </c>
      <c r="B18" s="7"/>
      <c r="C18" s="5">
        <v>41183814</v>
      </c>
      <c r="D18" s="5">
        <v>0</v>
      </c>
      <c r="E18" s="5">
        <f t="shared" ref="E18" si="10">C18+D18</f>
        <v>41183814</v>
      </c>
      <c r="F18" s="5">
        <v>16562131.16</v>
      </c>
      <c r="G18" s="5">
        <v>16534427.949999999</v>
      </c>
      <c r="H18" s="5">
        <f t="shared" ref="H18" si="11">E18-F18</f>
        <v>24621682.84</v>
      </c>
    </row>
    <row r="19" spans="1:8" x14ac:dyDescent="0.2">
      <c r="A19" s="2" t="s">
        <v>24</v>
      </c>
      <c r="B19" s="7"/>
      <c r="C19" s="5">
        <v>296000</v>
      </c>
      <c r="D19" s="5">
        <v>157912</v>
      </c>
      <c r="E19" s="5">
        <f t="shared" ref="E19" si="12">C19+D19</f>
        <v>453912</v>
      </c>
      <c r="F19" s="5">
        <v>194230.15</v>
      </c>
      <c r="G19" s="5">
        <v>193330.15</v>
      </c>
      <c r="H19" s="5">
        <f t="shared" ref="H19" si="13">E19-F19</f>
        <v>259681.85</v>
      </c>
    </row>
    <row r="20" spans="1:8" x14ac:dyDescent="0.2">
      <c r="A20" s="2" t="s">
        <v>25</v>
      </c>
      <c r="B20" s="7"/>
      <c r="C20" s="5">
        <v>7268532.6600000001</v>
      </c>
      <c r="D20" s="5">
        <v>0</v>
      </c>
      <c r="E20" s="5">
        <f t="shared" ref="E20" si="14">C20+D20</f>
        <v>7268532.6600000001</v>
      </c>
      <c r="F20" s="5">
        <v>2160048.98</v>
      </c>
      <c r="G20" s="5">
        <v>2160048.98</v>
      </c>
      <c r="H20" s="5">
        <f t="shared" ref="H20" si="15">E20-F20</f>
        <v>5108483.68</v>
      </c>
    </row>
    <row r="21" spans="1:8" x14ac:dyDescent="0.2">
      <c r="A21" s="2" t="s">
        <v>26</v>
      </c>
      <c r="B21" s="7"/>
      <c r="C21" s="5">
        <v>205304698.11000001</v>
      </c>
      <c r="D21" s="5">
        <v>0</v>
      </c>
      <c r="E21" s="5">
        <f t="shared" ref="E21" si="16">C21+D21</f>
        <v>205304698.11000001</v>
      </c>
      <c r="F21" s="5">
        <v>137495771.06</v>
      </c>
      <c r="G21" s="5">
        <v>137495771.06</v>
      </c>
      <c r="H21" s="5">
        <f t="shared" ref="H21" si="17">E21-F21</f>
        <v>67808927.050000012</v>
      </c>
    </row>
    <row r="22" spans="1:8" x14ac:dyDescent="0.2">
      <c r="A22" s="2"/>
      <c r="B22" s="7"/>
      <c r="C22" s="5"/>
      <c r="D22" s="5"/>
      <c r="E22" s="5"/>
      <c r="F22" s="5"/>
      <c r="G22" s="5"/>
      <c r="H22" s="5"/>
    </row>
    <row r="23" spans="1:8" x14ac:dyDescent="0.2">
      <c r="A23" s="2"/>
      <c r="B23" s="10"/>
      <c r="C23" s="6"/>
      <c r="D23" s="6"/>
      <c r="E23" s="6"/>
      <c r="F23" s="6"/>
      <c r="G23" s="6"/>
      <c r="H23" s="6"/>
    </row>
    <row r="24" spans="1:8" x14ac:dyDescent="0.2">
      <c r="A24" s="11"/>
      <c r="B24" s="15" t="s">
        <v>0</v>
      </c>
      <c r="C24" s="8">
        <f t="shared" ref="C24:H24" si="18">SUM(C7:C23)</f>
        <v>630080057.3599999</v>
      </c>
      <c r="D24" s="8">
        <f t="shared" si="18"/>
        <v>-1.1641532182693481E-10</v>
      </c>
      <c r="E24" s="8">
        <f t="shared" si="18"/>
        <v>630080057.36000001</v>
      </c>
      <c r="F24" s="8">
        <f t="shared" si="18"/>
        <v>405288021.79999995</v>
      </c>
      <c r="G24" s="8">
        <f t="shared" si="18"/>
        <v>404655944.49000001</v>
      </c>
      <c r="H24" s="8">
        <f t="shared" si="18"/>
        <v>224792035.56000003</v>
      </c>
    </row>
    <row r="26" spans="1:8" x14ac:dyDescent="0.2">
      <c r="A26" s="1" t="s">
        <v>11</v>
      </c>
    </row>
    <row r="31" spans="1:8" x14ac:dyDescent="0.2">
      <c r="B31" s="27" t="s">
        <v>28</v>
      </c>
      <c r="C31" s="28"/>
      <c r="D31" s="28"/>
      <c r="E31" s="28"/>
      <c r="F31" s="28"/>
      <c r="G31" s="28"/>
    </row>
    <row r="32" spans="1:8" x14ac:dyDescent="0.2">
      <c r="B32" s="28"/>
      <c r="C32" s="28"/>
      <c r="D32" s="28"/>
      <c r="E32" s="28"/>
      <c r="F32" s="28"/>
      <c r="G32" s="28"/>
    </row>
    <row r="33" spans="2:7" x14ac:dyDescent="0.2">
      <c r="B33" s="28"/>
      <c r="C33" s="28"/>
      <c r="D33" s="28"/>
      <c r="E33" s="28"/>
      <c r="F33" s="28"/>
      <c r="G33" s="28"/>
    </row>
    <row r="34" spans="2:7" x14ac:dyDescent="0.2">
      <c r="B34" s="28"/>
      <c r="C34" s="28"/>
      <c r="D34" s="28"/>
      <c r="E34" s="28"/>
      <c r="F34" s="28"/>
      <c r="G34" s="28"/>
    </row>
  </sheetData>
  <sheetProtection formatCells="0" formatColumns="0" formatRows="0" insertRows="0" deleteRows="0" autoFilter="0"/>
  <mergeCells count="5">
    <mergeCell ref="A1:H1"/>
    <mergeCell ref="A3:B5"/>
    <mergeCell ref="C3:G3"/>
    <mergeCell ref="H3:H4"/>
    <mergeCell ref="B31:G3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cecilia.dominguez</cp:lastModifiedBy>
  <cp:lastPrinted>2018-07-14T22:21:14Z</cp:lastPrinted>
  <dcterms:created xsi:type="dcterms:W3CDTF">2014-02-10T03:37:14Z</dcterms:created>
  <dcterms:modified xsi:type="dcterms:W3CDTF">2018-08-02T01:53:11Z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