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4to Trimestre  página web 2018\Información para publicar\"/>
    </mc:Choice>
  </mc:AlternateContent>
  <xr:revisionPtr revIDLastSave="0" documentId="13_ncr:1_{F3D52B5A-8903-40D2-9912-FE223E87DAA0}" xr6:coauthVersionLast="40" xr6:coauthVersionMax="40" xr10:uidLastSave="{00000000-0000-0000-0000-000000000000}"/>
  <bookViews>
    <workbookView xWindow="0" yWindow="0" windowWidth="15360" windowHeight="8340" xr2:uid="{00000000-000D-0000-FFFF-FFFF00000000}"/>
  </bookViews>
  <sheets>
    <sheet name="EAI" sheetId="4" r:id="rId1"/>
  </sheets>
  <definedNames>
    <definedName name="_xlnm._FilterDatabase" localSheetId="0" hidden="1">EAI!#REF!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5" i="4" l="1"/>
  <c r="H22" i="4"/>
  <c r="H21" i="4"/>
  <c r="H20" i="4"/>
  <c r="H17" i="4"/>
  <c r="H16" i="4"/>
  <c r="H15" i="4"/>
  <c r="H14" i="4"/>
  <c r="H13" i="4"/>
  <c r="H12" i="4"/>
  <c r="H11" i="4"/>
  <c r="H10" i="4"/>
  <c r="H9" i="4"/>
  <c r="H8" i="4"/>
  <c r="H7" i="4"/>
  <c r="H6" i="4"/>
  <c r="H24" i="4"/>
  <c r="E25" i="4"/>
  <c r="E24" i="4" s="1"/>
  <c r="E22" i="4"/>
  <c r="E21" i="4"/>
  <c r="E20" i="4"/>
  <c r="E17" i="4"/>
  <c r="E16" i="4"/>
  <c r="E15" i="4"/>
  <c r="E14" i="4"/>
  <c r="E13" i="4"/>
  <c r="E12" i="4"/>
  <c r="E11" i="4"/>
  <c r="E10" i="4"/>
  <c r="E9" i="4"/>
  <c r="E8" i="4"/>
  <c r="E7" i="4"/>
  <c r="E6" i="4"/>
  <c r="G24" i="4"/>
  <c r="G19" i="4"/>
  <c r="G5" i="4"/>
  <c r="F24" i="4"/>
  <c r="F19" i="4"/>
  <c r="F5" i="4"/>
  <c r="D24" i="4"/>
  <c r="D19" i="4"/>
  <c r="D5" i="4"/>
  <c r="C24" i="4"/>
  <c r="C19" i="4"/>
  <c r="C5" i="4"/>
  <c r="C27" i="4" l="1"/>
  <c r="G27" i="4"/>
  <c r="F27" i="4"/>
  <c r="D27" i="4"/>
  <c r="H5" i="4"/>
  <c r="H19" i="4"/>
  <c r="E19" i="4"/>
  <c r="E5" i="4"/>
  <c r="H27" i="4" l="1"/>
  <c r="E27" i="4"/>
</calcChain>
</file>

<file path=xl/sharedStrings.xml><?xml version="1.0" encoding="utf-8"?>
<sst xmlns="http://schemas.openxmlformats.org/spreadsheetml/2006/main" count="37" uniqueCount="34">
  <si>
    <t>Impuestos</t>
  </si>
  <si>
    <t>Cuotas y Aportaciones de Seguridad Social</t>
  </si>
  <si>
    <t>Contribuciones de Mejoras</t>
  </si>
  <si>
    <t>Derechos</t>
  </si>
  <si>
    <t>Productos</t>
  </si>
  <si>
    <t>Corriente</t>
  </si>
  <si>
    <t>Capital</t>
  </si>
  <si>
    <t>Aprovechamientos</t>
  </si>
  <si>
    <t>Ingresos por Ventas de Bienes y Servicios</t>
  </si>
  <si>
    <t>Participaciones y Aportaciones</t>
  </si>
  <si>
    <t>Ingresos Derivados de Financiamientos</t>
  </si>
  <si>
    <t>Transferencias, Asignaciones, Subsidios y Otras Ayudas</t>
  </si>
  <si>
    <t>Ingresos del Gobierno</t>
  </si>
  <si>
    <t>Ingresos de Organismos y Empresas</t>
  </si>
  <si>
    <t>Ingresos derivados de financiamiento</t>
  </si>
  <si>
    <t>(1)</t>
  </si>
  <si>
    <t>(2)</t>
  </si>
  <si>
    <t>(3 = 1 + 2)</t>
  </si>
  <si>
    <t>(4)</t>
  </si>
  <si>
    <t>(5)</t>
  </si>
  <si>
    <t>(6 = 5 - 1)</t>
  </si>
  <si>
    <t>Total</t>
  </si>
  <si>
    <t>Estimado</t>
  </si>
  <si>
    <t>Modificado</t>
  </si>
  <si>
    <t>Devengado</t>
  </si>
  <si>
    <t>Recaudado</t>
  </si>
  <si>
    <t>Diferencia</t>
  </si>
  <si>
    <t>Ampliaciones y Reducciones</t>
  </si>
  <si>
    <t>Ingresos Excedentes</t>
  </si>
  <si>
    <t>Ingresos</t>
  </si>
  <si>
    <t>Estado Analítico de Ingresos Por Fuente de Financiamiento</t>
  </si>
  <si>
    <t>No comprendidos en las fracciones de la Ley de Ingresos causadas en ejercicios fiscales anteriores pendientes de liquidación o pago</t>
  </si>
  <si>
    <t>Bajo protesta de decir verdad declaramos que los Estados Financieros y sus Notas son razonablemente correctos y responsabilidad del emisor</t>
  </si>
  <si>
    <t>Instituto Electoral del Estado de Guanajuato
Estado Analítico de Ingresos
Del 1 de Enero al 31 de Diciembre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</si>
</sst>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8" applyFont="1" applyFill="1" applyBorder="1" applyAlignment="1" applyProtection="1">
      <alignment vertical="top"/>
      <protection locked="0"/>
    </xf>
    <xf numFmtId="0" fontId="6" fillId="0" borderId="0" xfId="8" applyFont="1" applyFill="1" applyBorder="1" applyAlignment="1" applyProtection="1">
      <alignment vertical="top"/>
      <protection locked="0"/>
    </xf>
    <xf numFmtId="0" fontId="8" fillId="2" borderId="10" xfId="8" applyFont="1" applyFill="1" applyBorder="1" applyAlignment="1">
      <alignment horizontal="center" vertical="center" wrapText="1"/>
    </xf>
    <xf numFmtId="0" fontId="8" fillId="2" borderId="7" xfId="8" applyFont="1" applyFill="1" applyBorder="1" applyAlignment="1">
      <alignment horizontal="center" vertical="center" wrapText="1"/>
    </xf>
    <xf numFmtId="0" fontId="8" fillId="2" borderId="8" xfId="8" applyFont="1" applyFill="1" applyBorder="1" applyAlignment="1">
      <alignment horizontal="center" vertical="center" wrapText="1"/>
    </xf>
    <xf numFmtId="0" fontId="8" fillId="2" borderId="10" xfId="8" quotePrefix="1" applyFont="1" applyFill="1" applyBorder="1" applyAlignment="1">
      <alignment horizontal="center" vertical="center" wrapText="1"/>
    </xf>
    <xf numFmtId="0" fontId="8" fillId="2" borderId="7" xfId="8" quotePrefix="1" applyFont="1" applyFill="1" applyBorder="1" applyAlignment="1">
      <alignment horizontal="center" vertical="center" wrapText="1"/>
    </xf>
    <xf numFmtId="4" fontId="7" fillId="0" borderId="12" xfId="8" applyNumberFormat="1" applyFont="1" applyFill="1" applyBorder="1" applyAlignment="1" applyProtection="1">
      <alignment vertical="top"/>
      <protection locked="0"/>
    </xf>
    <xf numFmtId="0" fontId="8" fillId="0" borderId="5" xfId="9" applyFont="1" applyFill="1" applyBorder="1" applyAlignment="1" applyProtection="1">
      <alignment horizontal="center" vertical="top"/>
    </xf>
    <xf numFmtId="0" fontId="7" fillId="0" borderId="5" xfId="8" applyFont="1" applyFill="1" applyBorder="1" applyAlignment="1" applyProtection="1">
      <alignment horizontal="center" vertical="top"/>
    </xf>
    <xf numFmtId="0" fontId="7" fillId="0" borderId="8" xfId="8" quotePrefix="1" applyFont="1" applyFill="1" applyBorder="1" applyAlignment="1" applyProtection="1">
      <alignment horizontal="center" vertical="top"/>
    </xf>
    <xf numFmtId="0" fontId="8" fillId="0" borderId="9" xfId="8" applyFont="1" applyFill="1" applyBorder="1" applyAlignment="1" applyProtection="1">
      <alignment horizontal="center" vertical="top" wrapText="1"/>
    </xf>
    <xf numFmtId="4" fontId="7" fillId="0" borderId="7" xfId="8" applyNumberFormat="1" applyFont="1" applyFill="1" applyBorder="1" applyAlignment="1" applyProtection="1">
      <alignment vertical="top"/>
      <protection locked="0"/>
    </xf>
    <xf numFmtId="4" fontId="8" fillId="0" borderId="12" xfId="8" applyNumberFormat="1" applyFont="1" applyFill="1" applyBorder="1" applyAlignment="1" applyProtection="1">
      <alignment vertical="top"/>
      <protection locked="0"/>
    </xf>
    <xf numFmtId="4" fontId="7" fillId="0" borderId="14" xfId="8" applyNumberFormat="1" applyFont="1" applyFill="1" applyBorder="1" applyAlignment="1" applyProtection="1">
      <alignment vertical="top"/>
      <protection locked="0"/>
    </xf>
    <xf numFmtId="4" fontId="8" fillId="0" borderId="14" xfId="8" applyNumberFormat="1" applyFont="1" applyFill="1" applyBorder="1" applyAlignment="1" applyProtection="1">
      <alignment vertical="top"/>
      <protection locked="0"/>
    </xf>
    <xf numFmtId="4" fontId="7" fillId="0" borderId="13" xfId="8" applyNumberFormat="1" applyFont="1" applyFill="1" applyBorder="1" applyAlignment="1" applyProtection="1">
      <alignment vertical="top"/>
      <protection locked="0"/>
    </xf>
    <xf numFmtId="4" fontId="8" fillId="0" borderId="8" xfId="8" applyNumberFormat="1" applyFont="1" applyFill="1" applyBorder="1" applyAlignment="1" applyProtection="1">
      <alignment vertical="top"/>
      <protection locked="0"/>
    </xf>
    <xf numFmtId="4" fontId="8" fillId="0" borderId="10" xfId="8" applyNumberFormat="1" applyFont="1" applyFill="1" applyBorder="1" applyAlignment="1" applyProtection="1">
      <alignment vertical="top"/>
      <protection locked="0"/>
    </xf>
    <xf numFmtId="0" fontId="8" fillId="0" borderId="4" xfId="8" applyFont="1" applyFill="1" applyBorder="1" applyAlignment="1" applyProtection="1">
      <alignment horizontal="left" vertical="top"/>
    </xf>
    <xf numFmtId="0" fontId="8" fillId="0" borderId="1" xfId="8" applyFont="1" applyFill="1" applyBorder="1" applyAlignment="1" applyProtection="1">
      <alignment horizontal="justify" vertical="top" wrapText="1"/>
    </xf>
    <xf numFmtId="0" fontId="7" fillId="0" borderId="2" xfId="8" applyFont="1" applyFill="1" applyBorder="1" applyAlignment="1" applyProtection="1">
      <alignment horizontal="left" vertical="top" wrapText="1"/>
    </xf>
    <xf numFmtId="0" fontId="7" fillId="0" borderId="2" xfId="8" applyFont="1" applyFill="1" applyBorder="1" applyAlignment="1" applyProtection="1">
      <alignment horizontal="left" vertical="top" indent="2"/>
    </xf>
    <xf numFmtId="0" fontId="3" fillId="0" borderId="2" xfId="8" applyFont="1" applyFill="1" applyBorder="1" applyAlignment="1" applyProtection="1">
      <alignment horizontal="left" vertical="top" wrapText="1" indent="2"/>
      <protection locked="0"/>
    </xf>
    <xf numFmtId="0" fontId="8" fillId="0" borderId="5" xfId="8" applyFont="1" applyFill="1" applyBorder="1" applyAlignment="1" applyProtection="1">
      <alignment horizontal="left" vertical="top"/>
    </xf>
    <xf numFmtId="0" fontId="8" fillId="0" borderId="2" xfId="8" applyFont="1" applyFill="1" applyBorder="1" applyAlignment="1" applyProtection="1">
      <alignment horizontal="justify" vertical="top" wrapText="1"/>
    </xf>
    <xf numFmtId="0" fontId="8" fillId="0" borderId="5" xfId="8" applyFont="1" applyFill="1" applyBorder="1" applyAlignment="1" applyProtection="1">
      <alignment vertical="top"/>
    </xf>
    <xf numFmtId="0" fontId="8" fillId="0" borderId="2" xfId="8" applyFont="1" applyFill="1" applyBorder="1" applyAlignment="1" applyProtection="1">
      <alignment vertical="top"/>
    </xf>
    <xf numFmtId="0" fontId="8" fillId="0" borderId="6" xfId="9" applyFont="1" applyFill="1" applyBorder="1" applyAlignment="1" applyProtection="1">
      <alignment horizontal="center" vertical="top"/>
    </xf>
    <xf numFmtId="0" fontId="7" fillId="0" borderId="3" xfId="8" applyFont="1" applyFill="1" applyBorder="1" applyAlignment="1" applyProtection="1">
      <alignment horizontal="left" vertical="top" wrapText="1"/>
    </xf>
    <xf numFmtId="0" fontId="0" fillId="3" borderId="11" xfId="0" applyFont="1" applyFill="1" applyBorder="1" applyAlignment="1">
      <alignment horizontal="left" vertical="top" wrapText="1"/>
    </xf>
    <xf numFmtId="0" fontId="0" fillId="3" borderId="0" xfId="0" applyFont="1" applyFill="1" applyBorder="1" applyAlignment="1">
      <alignment horizontal="left" vertical="top" wrapText="1"/>
    </xf>
    <xf numFmtId="0" fontId="8" fillId="2" borderId="8" xfId="8" applyFont="1" applyFill="1" applyBorder="1" applyAlignment="1" applyProtection="1">
      <alignment horizontal="center" vertical="center" wrapText="1"/>
      <protection locked="0"/>
    </xf>
    <xf numFmtId="0" fontId="8" fillId="2" borderId="9" xfId="8" applyFont="1" applyFill="1" applyBorder="1" applyAlignment="1" applyProtection="1">
      <alignment horizontal="center" vertical="center" wrapText="1"/>
      <protection locked="0"/>
    </xf>
    <xf numFmtId="0" fontId="8" fillId="2" borderId="10" xfId="8" applyFont="1" applyFill="1" applyBorder="1" applyAlignment="1" applyProtection="1">
      <alignment horizontal="center" vertical="center" wrapText="1"/>
      <protection locked="0"/>
    </xf>
    <xf numFmtId="0" fontId="8" fillId="2" borderId="12" xfId="8" applyFont="1" applyFill="1" applyBorder="1" applyAlignment="1">
      <alignment horizontal="center" vertical="center" wrapText="1"/>
    </xf>
    <xf numFmtId="0" fontId="8" fillId="2" borderId="13" xfId="8" applyFont="1" applyFill="1" applyBorder="1" applyAlignment="1">
      <alignment horizontal="center" vertical="center" wrapText="1"/>
    </xf>
    <xf numFmtId="0" fontId="8" fillId="2" borderId="4" xfId="8" applyFont="1" applyFill="1" applyBorder="1" applyAlignment="1">
      <alignment horizontal="center" vertical="center" wrapText="1"/>
    </xf>
    <xf numFmtId="0" fontId="8" fillId="2" borderId="1" xfId="8" applyFont="1" applyFill="1" applyBorder="1" applyAlignment="1">
      <alignment horizontal="center" vertical="center" wrapText="1"/>
    </xf>
    <xf numFmtId="0" fontId="8" fillId="2" borderId="5" xfId="8" applyFont="1" applyFill="1" applyBorder="1" applyAlignment="1">
      <alignment horizontal="center" vertical="center" wrapText="1"/>
    </xf>
    <xf numFmtId="0" fontId="8" fillId="2" borderId="2" xfId="8" applyFont="1" applyFill="1" applyBorder="1" applyAlignment="1">
      <alignment horizontal="center" vertical="center" wrapText="1"/>
    </xf>
    <xf numFmtId="0" fontId="8" fillId="2" borderId="6" xfId="8" applyFont="1" applyFill="1" applyBorder="1" applyAlignment="1">
      <alignment horizontal="center" vertical="center" wrapText="1"/>
    </xf>
    <xf numFmtId="0" fontId="8" fillId="2" borderId="3" xfId="8" applyFont="1" applyFill="1" applyBorder="1" applyAlignment="1">
      <alignment horizontal="center" vertical="center" wrapText="1"/>
    </xf>
  </cellXfs>
  <cellStyles count="18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  <cellStyle name="Porcentual 2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9"/>
  <sheetViews>
    <sheetView showGridLines="0" tabSelected="1" zoomScaleNormal="100" workbookViewId="0">
      <selection activeCell="B31" sqref="B31"/>
    </sheetView>
  </sheetViews>
  <sheetFormatPr baseColWidth="10" defaultRowHeight="11.25" x14ac:dyDescent="0.2"/>
  <cols>
    <col min="1" max="1" width="1.83203125" style="1" customWidth="1"/>
    <col min="2" max="2" width="50.83203125" style="1" customWidth="1"/>
    <col min="3" max="3" width="17.83203125" style="1" customWidth="1"/>
    <col min="4" max="4" width="19.83203125" style="1" customWidth="1"/>
    <col min="5" max="6" width="17.83203125" style="1" customWidth="1"/>
    <col min="7" max="7" width="18.83203125" style="1" customWidth="1"/>
    <col min="8" max="8" width="17.83203125" style="1" customWidth="1"/>
    <col min="9" max="16384" width="12" style="1"/>
  </cols>
  <sheetData>
    <row r="1" spans="1:8" s="2" customFormat="1" ht="39.950000000000003" customHeight="1" x14ac:dyDescent="0.2">
      <c r="A1" s="33" t="s">
        <v>33</v>
      </c>
      <c r="B1" s="34"/>
      <c r="C1" s="34"/>
      <c r="D1" s="34"/>
      <c r="E1" s="34"/>
      <c r="F1" s="34"/>
      <c r="G1" s="34"/>
      <c r="H1" s="35"/>
    </row>
    <row r="2" spans="1:8" x14ac:dyDescent="0.2">
      <c r="A2" s="38" t="s">
        <v>30</v>
      </c>
      <c r="B2" s="39"/>
      <c r="C2" s="34" t="s">
        <v>29</v>
      </c>
      <c r="D2" s="34"/>
      <c r="E2" s="34"/>
      <c r="F2" s="34"/>
      <c r="G2" s="34"/>
      <c r="H2" s="36" t="s">
        <v>26</v>
      </c>
    </row>
    <row r="3" spans="1:8" ht="22.5" x14ac:dyDescent="0.2">
      <c r="A3" s="40"/>
      <c r="B3" s="41"/>
      <c r="C3" s="3" t="s">
        <v>22</v>
      </c>
      <c r="D3" s="4" t="s">
        <v>27</v>
      </c>
      <c r="E3" s="4" t="s">
        <v>23</v>
      </c>
      <c r="F3" s="4" t="s">
        <v>24</v>
      </c>
      <c r="G3" s="5" t="s">
        <v>25</v>
      </c>
      <c r="H3" s="37"/>
    </row>
    <row r="4" spans="1:8" x14ac:dyDescent="0.2">
      <c r="A4" s="42"/>
      <c r="B4" s="43"/>
      <c r="C4" s="6" t="s">
        <v>15</v>
      </c>
      <c r="D4" s="7" t="s">
        <v>16</v>
      </c>
      <c r="E4" s="7" t="s">
        <v>17</v>
      </c>
      <c r="F4" s="7" t="s">
        <v>18</v>
      </c>
      <c r="G4" s="7" t="s">
        <v>19</v>
      </c>
      <c r="H4" s="7" t="s">
        <v>20</v>
      </c>
    </row>
    <row r="5" spans="1:8" x14ac:dyDescent="0.2">
      <c r="A5" s="20" t="s">
        <v>12</v>
      </c>
      <c r="B5" s="21"/>
      <c r="C5" s="14">
        <f t="shared" ref="C5:H5" si="0">SUM(C6+C7+C8+C9+C12+C16+C17)</f>
        <v>0</v>
      </c>
      <c r="D5" s="14">
        <f t="shared" si="0"/>
        <v>0</v>
      </c>
      <c r="E5" s="14">
        <f t="shared" si="0"/>
        <v>0</v>
      </c>
      <c r="F5" s="14">
        <f t="shared" si="0"/>
        <v>0</v>
      </c>
      <c r="G5" s="14">
        <f t="shared" si="0"/>
        <v>0</v>
      </c>
      <c r="H5" s="14">
        <f t="shared" si="0"/>
        <v>0</v>
      </c>
    </row>
    <row r="6" spans="1:8" x14ac:dyDescent="0.2">
      <c r="A6" s="10"/>
      <c r="B6" s="22" t="s">
        <v>0</v>
      </c>
      <c r="C6" s="15">
        <v>0</v>
      </c>
      <c r="D6" s="15">
        <v>0</v>
      </c>
      <c r="E6" s="15">
        <f>C6+D6</f>
        <v>0</v>
      </c>
      <c r="F6" s="15">
        <v>0</v>
      </c>
      <c r="G6" s="15">
        <v>0</v>
      </c>
      <c r="H6" s="15">
        <f>G6-C6</f>
        <v>0</v>
      </c>
    </row>
    <row r="7" spans="1:8" x14ac:dyDescent="0.2">
      <c r="A7" s="10"/>
      <c r="B7" s="22" t="s">
        <v>2</v>
      </c>
      <c r="C7" s="15">
        <v>0</v>
      </c>
      <c r="D7" s="15">
        <v>0</v>
      </c>
      <c r="E7" s="15">
        <f t="shared" ref="E7:E15" si="1">C7+D7</f>
        <v>0</v>
      </c>
      <c r="F7" s="15">
        <v>0</v>
      </c>
      <c r="G7" s="15">
        <v>0</v>
      </c>
      <c r="H7" s="15">
        <f t="shared" ref="H7:H17" si="2">G7-C7</f>
        <v>0</v>
      </c>
    </row>
    <row r="8" spans="1:8" x14ac:dyDescent="0.2">
      <c r="A8" s="10"/>
      <c r="B8" s="22" t="s">
        <v>3</v>
      </c>
      <c r="C8" s="15">
        <v>0</v>
      </c>
      <c r="D8" s="15">
        <v>0</v>
      </c>
      <c r="E8" s="15">
        <f t="shared" si="1"/>
        <v>0</v>
      </c>
      <c r="F8" s="15">
        <v>0</v>
      </c>
      <c r="G8" s="15">
        <v>0</v>
      </c>
      <c r="H8" s="15">
        <f t="shared" si="2"/>
        <v>0</v>
      </c>
    </row>
    <row r="9" spans="1:8" x14ac:dyDescent="0.2">
      <c r="A9" s="10"/>
      <c r="B9" s="22" t="s">
        <v>4</v>
      </c>
      <c r="C9" s="15">
        <v>0</v>
      </c>
      <c r="D9" s="15">
        <v>0</v>
      </c>
      <c r="E9" s="15">
        <f t="shared" si="1"/>
        <v>0</v>
      </c>
      <c r="F9" s="15">
        <v>0</v>
      </c>
      <c r="G9" s="15">
        <v>0</v>
      </c>
      <c r="H9" s="15">
        <f t="shared" si="2"/>
        <v>0</v>
      </c>
    </row>
    <row r="10" spans="1:8" x14ac:dyDescent="0.2">
      <c r="A10" s="10"/>
      <c r="B10" s="23" t="s">
        <v>5</v>
      </c>
      <c r="C10" s="15">
        <v>0</v>
      </c>
      <c r="D10" s="15">
        <v>0</v>
      </c>
      <c r="E10" s="15">
        <f t="shared" si="1"/>
        <v>0</v>
      </c>
      <c r="F10" s="15">
        <v>0</v>
      </c>
      <c r="G10" s="15">
        <v>0</v>
      </c>
      <c r="H10" s="15">
        <f t="shared" si="2"/>
        <v>0</v>
      </c>
    </row>
    <row r="11" spans="1:8" x14ac:dyDescent="0.2">
      <c r="A11" s="10"/>
      <c r="B11" s="23" t="s">
        <v>6</v>
      </c>
      <c r="C11" s="15">
        <v>0</v>
      </c>
      <c r="D11" s="15">
        <v>0</v>
      </c>
      <c r="E11" s="15">
        <f t="shared" si="1"/>
        <v>0</v>
      </c>
      <c r="F11" s="15">
        <v>0</v>
      </c>
      <c r="G11" s="15">
        <v>0</v>
      </c>
      <c r="H11" s="15">
        <f t="shared" si="2"/>
        <v>0</v>
      </c>
    </row>
    <row r="12" spans="1:8" x14ac:dyDescent="0.2">
      <c r="A12" s="10"/>
      <c r="B12" s="22" t="s">
        <v>7</v>
      </c>
      <c r="C12" s="15">
        <v>0</v>
      </c>
      <c r="D12" s="15">
        <v>0</v>
      </c>
      <c r="E12" s="15">
        <f t="shared" si="1"/>
        <v>0</v>
      </c>
      <c r="F12" s="15">
        <v>0</v>
      </c>
      <c r="G12" s="15">
        <v>0</v>
      </c>
      <c r="H12" s="15">
        <f t="shared" si="2"/>
        <v>0</v>
      </c>
    </row>
    <row r="13" spans="1:8" x14ac:dyDescent="0.2">
      <c r="A13" s="10"/>
      <c r="B13" s="23" t="s">
        <v>5</v>
      </c>
      <c r="C13" s="15">
        <v>0</v>
      </c>
      <c r="D13" s="15">
        <v>0</v>
      </c>
      <c r="E13" s="15">
        <f t="shared" si="1"/>
        <v>0</v>
      </c>
      <c r="F13" s="15">
        <v>0</v>
      </c>
      <c r="G13" s="15">
        <v>0</v>
      </c>
      <c r="H13" s="15">
        <f t="shared" si="2"/>
        <v>0</v>
      </c>
    </row>
    <row r="14" spans="1:8" x14ac:dyDescent="0.2">
      <c r="A14" s="10"/>
      <c r="B14" s="23" t="s">
        <v>6</v>
      </c>
      <c r="C14" s="15">
        <v>0</v>
      </c>
      <c r="D14" s="15">
        <v>0</v>
      </c>
      <c r="E14" s="15">
        <f t="shared" si="1"/>
        <v>0</v>
      </c>
      <c r="F14" s="15">
        <v>0</v>
      </c>
      <c r="G14" s="15">
        <v>0</v>
      </c>
      <c r="H14" s="15">
        <f t="shared" si="2"/>
        <v>0</v>
      </c>
    </row>
    <row r="15" spans="1:8" ht="33.75" x14ac:dyDescent="0.2">
      <c r="A15" s="10"/>
      <c r="B15" s="24" t="s">
        <v>31</v>
      </c>
      <c r="C15" s="15">
        <v>0</v>
      </c>
      <c r="D15" s="15">
        <v>0</v>
      </c>
      <c r="E15" s="15">
        <f t="shared" si="1"/>
        <v>0</v>
      </c>
      <c r="F15" s="15">
        <v>0</v>
      </c>
      <c r="G15" s="15">
        <v>0</v>
      </c>
      <c r="H15" s="15">
        <f t="shared" si="2"/>
        <v>0</v>
      </c>
    </row>
    <row r="16" spans="1:8" x14ac:dyDescent="0.2">
      <c r="A16" s="10"/>
      <c r="B16" s="22" t="s">
        <v>9</v>
      </c>
      <c r="C16" s="15">
        <v>0</v>
      </c>
      <c r="D16" s="15">
        <v>0</v>
      </c>
      <c r="E16" s="15">
        <f>C16+D16</f>
        <v>0</v>
      </c>
      <c r="F16" s="15">
        <v>0</v>
      </c>
      <c r="G16" s="15">
        <v>0</v>
      </c>
      <c r="H16" s="15">
        <f t="shared" si="2"/>
        <v>0</v>
      </c>
    </row>
    <row r="17" spans="1:8" x14ac:dyDescent="0.2">
      <c r="A17" s="10"/>
      <c r="B17" s="22" t="s">
        <v>11</v>
      </c>
      <c r="C17" s="15">
        <v>0</v>
      </c>
      <c r="D17" s="15">
        <v>0</v>
      </c>
      <c r="E17" s="15">
        <f>C17+D17</f>
        <v>0</v>
      </c>
      <c r="F17" s="15">
        <v>0</v>
      </c>
      <c r="G17" s="15">
        <v>0</v>
      </c>
      <c r="H17" s="15">
        <f t="shared" si="2"/>
        <v>0</v>
      </c>
    </row>
    <row r="18" spans="1:8" x14ac:dyDescent="0.2">
      <c r="A18" s="10"/>
      <c r="B18" s="22"/>
      <c r="C18" s="15"/>
      <c r="D18" s="15"/>
      <c r="E18" s="15"/>
      <c r="F18" s="15"/>
      <c r="G18" s="15"/>
      <c r="H18" s="15"/>
    </row>
    <row r="19" spans="1:8" x14ac:dyDescent="0.2">
      <c r="A19" s="25" t="s">
        <v>13</v>
      </c>
      <c r="B19" s="26"/>
      <c r="C19" s="16">
        <f t="shared" ref="C19:H19" si="3">SUM(C20:C22)</f>
        <v>630080057.36000001</v>
      </c>
      <c r="D19" s="16">
        <f t="shared" si="3"/>
        <v>-7131604.3499999996</v>
      </c>
      <c r="E19" s="16">
        <f t="shared" si="3"/>
        <v>622948453.00999999</v>
      </c>
      <c r="F19" s="16">
        <f t="shared" si="3"/>
        <v>622948453.00999999</v>
      </c>
      <c r="G19" s="16">
        <f t="shared" si="3"/>
        <v>622948453.00999999</v>
      </c>
      <c r="H19" s="16">
        <f t="shared" si="3"/>
        <v>-7131604.3500000238</v>
      </c>
    </row>
    <row r="20" spans="1:8" x14ac:dyDescent="0.2">
      <c r="A20" s="10"/>
      <c r="B20" s="22" t="s">
        <v>1</v>
      </c>
      <c r="C20" s="15">
        <v>0</v>
      </c>
      <c r="D20" s="15">
        <v>0</v>
      </c>
      <c r="E20" s="15">
        <f>C20+D20</f>
        <v>0</v>
      </c>
      <c r="F20" s="15">
        <v>0</v>
      </c>
      <c r="G20" s="15">
        <v>0</v>
      </c>
      <c r="H20" s="15">
        <f>G20-C20</f>
        <v>0</v>
      </c>
    </row>
    <row r="21" spans="1:8" x14ac:dyDescent="0.2">
      <c r="A21" s="10"/>
      <c r="B21" s="22" t="s">
        <v>8</v>
      </c>
      <c r="C21" s="15">
        <v>0</v>
      </c>
      <c r="D21" s="15">
        <v>0</v>
      </c>
      <c r="E21" s="15">
        <f>C21+D21</f>
        <v>0</v>
      </c>
      <c r="F21" s="15">
        <v>0</v>
      </c>
      <c r="G21" s="15">
        <v>0</v>
      </c>
      <c r="H21" s="15">
        <f t="shared" ref="H21:H22" si="4">G21-C21</f>
        <v>0</v>
      </c>
    </row>
    <row r="22" spans="1:8" x14ac:dyDescent="0.2">
      <c r="A22" s="10"/>
      <c r="B22" s="22" t="s">
        <v>11</v>
      </c>
      <c r="C22" s="15">
        <v>630080057.36000001</v>
      </c>
      <c r="D22" s="15">
        <v>-7131604.3499999996</v>
      </c>
      <c r="E22" s="15">
        <f>C22+D22</f>
        <v>622948453.00999999</v>
      </c>
      <c r="F22" s="15">
        <v>622948453.00999999</v>
      </c>
      <c r="G22" s="15">
        <v>622948453.00999999</v>
      </c>
      <c r="H22" s="15">
        <f t="shared" si="4"/>
        <v>-7131604.3500000238</v>
      </c>
    </row>
    <row r="23" spans="1:8" x14ac:dyDescent="0.2">
      <c r="A23" s="10"/>
      <c r="B23" s="22"/>
      <c r="C23" s="15"/>
      <c r="D23" s="15"/>
      <c r="E23" s="15"/>
      <c r="F23" s="15"/>
      <c r="G23" s="15"/>
      <c r="H23" s="15"/>
    </row>
    <row r="24" spans="1:8" x14ac:dyDescent="0.2">
      <c r="A24" s="27" t="s">
        <v>14</v>
      </c>
      <c r="B24" s="28"/>
      <c r="C24" s="16">
        <f t="shared" ref="C24:H24" si="5">SUM(C25)</f>
        <v>0</v>
      </c>
      <c r="D24" s="16">
        <f t="shared" si="5"/>
        <v>0</v>
      </c>
      <c r="E24" s="16">
        <f t="shared" si="5"/>
        <v>0</v>
      </c>
      <c r="F24" s="16">
        <f t="shared" si="5"/>
        <v>0</v>
      </c>
      <c r="G24" s="16">
        <f t="shared" si="5"/>
        <v>0</v>
      </c>
      <c r="H24" s="16">
        <f t="shared" si="5"/>
        <v>0</v>
      </c>
    </row>
    <row r="25" spans="1:8" x14ac:dyDescent="0.2">
      <c r="A25" s="9"/>
      <c r="B25" s="22" t="s">
        <v>10</v>
      </c>
      <c r="C25" s="15">
        <v>0</v>
      </c>
      <c r="D25" s="15">
        <v>0</v>
      </c>
      <c r="E25" s="16">
        <f>C25+D25</f>
        <v>0</v>
      </c>
      <c r="F25" s="15">
        <v>0</v>
      </c>
      <c r="G25" s="15">
        <v>0</v>
      </c>
      <c r="H25" s="16">
        <f>G25-C25</f>
        <v>0</v>
      </c>
    </row>
    <row r="26" spans="1:8" x14ac:dyDescent="0.2">
      <c r="A26" s="29"/>
      <c r="B26" s="30"/>
      <c r="C26" s="16"/>
      <c r="D26" s="16"/>
      <c r="E26" s="16"/>
      <c r="F26" s="16"/>
      <c r="G26" s="16"/>
      <c r="H26" s="16"/>
    </row>
    <row r="27" spans="1:8" x14ac:dyDescent="0.2">
      <c r="A27" s="11"/>
      <c r="B27" s="12" t="s">
        <v>21</v>
      </c>
      <c r="C27" s="13">
        <f t="shared" ref="C27:H27" si="6">SUM(C24+C19+C5)</f>
        <v>630080057.36000001</v>
      </c>
      <c r="D27" s="13">
        <f t="shared" si="6"/>
        <v>-7131604.3499999996</v>
      </c>
      <c r="E27" s="13">
        <f t="shared" si="6"/>
        <v>622948453.00999999</v>
      </c>
      <c r="F27" s="13">
        <f t="shared" si="6"/>
        <v>622948453.00999999</v>
      </c>
      <c r="G27" s="13">
        <f t="shared" si="6"/>
        <v>622948453.00999999</v>
      </c>
      <c r="H27" s="8">
        <f t="shared" si="6"/>
        <v>-7131604.3500000238</v>
      </c>
    </row>
    <row r="28" spans="1:8" ht="11.25" customHeight="1" x14ac:dyDescent="0.2">
      <c r="A28" s="31" t="s">
        <v>32</v>
      </c>
      <c r="B28" s="31"/>
      <c r="C28" s="31"/>
      <c r="D28" s="31"/>
      <c r="E28" s="31"/>
      <c r="F28" s="18" t="s">
        <v>28</v>
      </c>
      <c r="G28" s="19"/>
      <c r="H28" s="17"/>
    </row>
    <row r="29" spans="1:8" x14ac:dyDescent="0.2">
      <c r="A29" s="32"/>
      <c r="B29" s="32"/>
      <c r="C29" s="32"/>
      <c r="D29" s="32"/>
      <c r="E29" s="32"/>
    </row>
  </sheetData>
  <sheetProtection formatCells="0" formatColumns="0" formatRows="0" insertRows="0" autoFilter="0"/>
  <mergeCells count="5">
    <mergeCell ref="A28:E29"/>
    <mergeCell ref="A1:H1"/>
    <mergeCell ref="C2:G2"/>
    <mergeCell ref="H2:H3"/>
    <mergeCell ref="A2:B4"/>
  </mergeCells>
  <pageMargins left="0.70866141732283472" right="0.70866141732283472" top="0.74803149606299213" bottom="0.74803149606299213" header="0.31496062992125984" footer="0.31496062992125984"/>
  <pageSetup scale="70" orientation="portrait" r:id="rId1"/>
  <ignoredErrors>
    <ignoredError sqref="C4:G4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1F782C6-C5B4-4361-A1DF-CC0A1031DC80}">
  <ds:schemaRefs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5BF8F08-8393-4DB4-A1F7-A689FA62DC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julio.hernandez</cp:lastModifiedBy>
  <cp:lastPrinted>2019-01-30T00:22:31Z</cp:lastPrinted>
  <dcterms:created xsi:type="dcterms:W3CDTF">2012-12-11T20:48:19Z</dcterms:created>
  <dcterms:modified xsi:type="dcterms:W3CDTF">2019-01-30T18:25:23Z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