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EB60B948-4EF4-48F5-9B48-A645AEAA2757}" xr6:coauthVersionLast="40" xr6:coauthVersionMax="40" xr10:uidLastSave="{00000000-0000-0000-0000-000000000000}"/>
  <bookViews>
    <workbookView xWindow="0" yWindow="0" windowWidth="20490" windowHeight="7185" xr2:uid="{3D33F46A-5882-4170-B9BD-39B1C9C7DDB6}"/>
  </bookViews>
  <sheets>
    <sheet name="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" l="1"/>
  <c r="F60" i="1"/>
  <c r="D60" i="1"/>
  <c r="C60" i="1"/>
  <c r="E58" i="1"/>
  <c r="H58" i="1" s="1"/>
  <c r="E56" i="1"/>
  <c r="H56" i="1" s="1"/>
  <c r="E54" i="1"/>
  <c r="H54" i="1" s="1"/>
  <c r="H52" i="1"/>
  <c r="E52" i="1"/>
  <c r="E50" i="1"/>
  <c r="H50" i="1" s="1"/>
  <c r="E48" i="1"/>
  <c r="H48" i="1" s="1"/>
  <c r="E46" i="1"/>
  <c r="E60" i="1" s="1"/>
  <c r="G38" i="1"/>
  <c r="F38" i="1"/>
  <c r="D38" i="1"/>
  <c r="C38" i="1"/>
  <c r="E35" i="1"/>
  <c r="H35" i="1" s="1"/>
  <c r="H34" i="1"/>
  <c r="E34" i="1"/>
  <c r="E33" i="1"/>
  <c r="H33" i="1" s="1"/>
  <c r="H38" i="1" s="1"/>
  <c r="G24" i="1"/>
  <c r="F24" i="1"/>
  <c r="D24" i="1"/>
  <c r="C24" i="1"/>
  <c r="E21" i="1"/>
  <c r="H21" i="1" s="1"/>
  <c r="E20" i="1"/>
  <c r="H20" i="1" s="1"/>
  <c r="E19" i="1"/>
  <c r="H19" i="1" s="1"/>
  <c r="H18" i="1"/>
  <c r="E18" i="1"/>
  <c r="E17" i="1"/>
  <c r="H17" i="1" s="1"/>
  <c r="E16" i="1"/>
  <c r="H16" i="1" s="1"/>
  <c r="E15" i="1"/>
  <c r="H15" i="1" s="1"/>
  <c r="H14" i="1"/>
  <c r="E14" i="1"/>
  <c r="E13" i="1"/>
  <c r="H13" i="1" s="1"/>
  <c r="E12" i="1"/>
  <c r="H12" i="1" s="1"/>
  <c r="E11" i="1"/>
  <c r="H11" i="1" s="1"/>
  <c r="H10" i="1"/>
  <c r="E10" i="1"/>
  <c r="E9" i="1"/>
  <c r="H9" i="1" s="1"/>
  <c r="E8" i="1"/>
  <c r="H8" i="1" s="1"/>
  <c r="E7" i="1"/>
  <c r="E24" i="1" s="1"/>
  <c r="H7" i="1" l="1"/>
  <c r="H24" i="1" s="1"/>
  <c r="H46" i="1"/>
  <c r="H60" i="1" s="1"/>
  <c r="E38" i="1"/>
</calcChain>
</file>

<file path=xl/sharedStrings.xml><?xml version="1.0" encoding="utf-8"?>
<sst xmlns="http://schemas.openxmlformats.org/spreadsheetml/2006/main" count="64" uniqueCount="42">
  <si>
    <t>Instituto Electoral del Estado de Guanajuato
Estado Analítico del Ejercicio del Presupuesto de Egresos
Clasificación Administrativa
Del 1 de Enero al 31 de Diciembre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</si>
  <si>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</si>
  <si>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</si>
  <si>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</si>
  <si>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</si>
  <si>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</si>
  <si>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</si>
  <si>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</si>
  <si>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</si>
  <si>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</si>
  <si>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</si>
  <si>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CONSEJO GENERAL</t>
  </si>
  <si>
    <t>SECRETARÍA EJECUTIVA</t>
  </si>
  <si>
    <t>UNIDAD TÉCNICA JURÍDICA Y DE LO CONTENCI</t>
  </si>
  <si>
    <t>DIR.DESARROLLO INSTI</t>
  </si>
  <si>
    <t>DIRECCIÓN DE CULTURA POLÍTICA Y ELECTORA</t>
  </si>
  <si>
    <t>DIR. ORGANIZACION EL</t>
  </si>
  <si>
    <t>UNIDAD TÉCNICA DE SISTEMAS DE INFORMACIÓ</t>
  </si>
  <si>
    <t>COORDINACIÓN DE COMUNICACIÓN Y DIFUSIÓN</t>
  </si>
  <si>
    <t>COORDINACIÓN ADMINISTRATIVA</t>
  </si>
  <si>
    <t>ORGANO INTERNO DE CONTROL</t>
  </si>
  <si>
    <t>UNIDAD DE TRANSPARENCIA</t>
  </si>
  <si>
    <t>JUNTAS EJECUTIVAS RE</t>
  </si>
  <si>
    <t>UNIDAD TECNICA DE IGUALDAD DE GÉNERO Y N</t>
  </si>
  <si>
    <t>UNIDAD TÉCNICA DEL VOTO DE LOS GUANAJUAT</t>
  </si>
  <si>
    <t>FINANCIAMIENTO PUBLICO A PARTIDOS POLÍTI</t>
  </si>
  <si>
    <t>Total del Gasto</t>
  </si>
  <si>
    <t>Gobierno (Federal/Estatal/Municipal) de __________________________
Estado Analítico del Ejercicio del Presupuesto de Egresos
Clasificación Administrativa
Del XXXX al XXXX</t>
  </si>
  <si>
    <t>Poder Ejecutivo</t>
  </si>
  <si>
    <t>Poder Legislativo</t>
  </si>
  <si>
    <t>Poder Judicial</t>
  </si>
  <si>
    <t>Órganos Autónomos</t>
  </si>
  <si>
    <t>Sector Paraestatal del Gobierno (Federal/Estatal/Municipal) de ______________________
Estado Analítico del Ejercicio del Presupuesto de Egresos
Clasificación Administrativa
Del XXXX al XXXX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</si>
  <si>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</si>
  <si>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</si>
  <si>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</si>
  <si>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</si>
  <si>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</si>
  <si>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</si>
  <si>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</si>
  <si>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“Bajo protesta de decir verdad declaramos que los Estados Financieros y sus notas, son razonablemente correctos y son responsabilidad del emisor”</t>
  </si>
  <si>
    <t xml:space="preserve">                          Coordinadora Administrativa                                                                                                           Encargado del Despacho de la Secretaria Ejecutiva
                         Cecilia Domínguez de Silva                                                                                                                                            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</si>
</sst>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0" fontId="3" fillId="0" borderId="5" xfId="1" applyFont="1" applyFill="1" applyBorder="1" applyAlignment="1">
      <alignment horizontal="center" vertical="center"/>
    </xf>
    <xf numFmtId="4" fontId="3" fillId="0" borderId="6" xfId="1" applyNumberFormat="1" applyFont="1" applyFill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3" fillId="0" borderId="8" xfId="0" applyFont="1" applyFill="1" applyBorder="1" applyProtection="1">
      <protection locked="0"/>
    </xf>
    <xf numFmtId="4" fontId="3" fillId="0" borderId="13" xfId="0" applyNumberFormat="1" applyFont="1" applyFill="1" applyBorder="1" applyProtection="1">
      <protection locked="0"/>
    </xf>
    <xf numFmtId="0" fontId="3" fillId="0" borderId="12" xfId="0" applyFont="1" applyFill="1" applyBorder="1" applyProtection="1">
      <protection locked="0"/>
    </xf>
    <xf numFmtId="4" fontId="3" fillId="0" borderId="10" xfId="0" applyNumberFormat="1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4" fontId="2" fillId="0" borderId="9" xfId="0" applyNumberFormat="1" applyFont="1" applyFill="1" applyBorder="1" applyProtection="1">
      <protection locked="0"/>
    </xf>
    <xf numFmtId="0" fontId="0" fillId="0" borderId="14" xfId="0" applyBorder="1" applyProtection="1">
      <protection locked="0"/>
    </xf>
    <xf numFmtId="4" fontId="0" fillId="0" borderId="6" xfId="0" applyNumberFormat="1" applyBorder="1" applyProtection="1">
      <protection locked="0"/>
    </xf>
    <xf numFmtId="0" fontId="0" fillId="0" borderId="0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</cellXfs>
  <cellStyles count="2">
    <cellStyle name="Normal" xfId="0" builtinId="0"/>
    <cellStyle name="Normal 3" xfId="1" xr:uid="{987E4612-82B1-42F0-A0DA-3F97831371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65</xdr:row>
      <xdr:rowOff>133350</xdr:rowOff>
    </xdr:from>
    <xdr:to>
      <xdr:col>1</xdr:col>
      <xdr:colOff>2505076</xdr:colOff>
      <xdr:row>65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A2260DA9-9A8A-4EE6-A52C-D7AE4846ABB6}"/>
            </a:ext>
          </a:extLst>
        </xdr:cNvPr>
        <xdr:cNvCxnSpPr/>
      </xdr:nvCxnSpPr>
      <xdr:spPr>
        <a:xfrm flipH="1">
          <a:off x="504825" y="11877675"/>
          <a:ext cx="2162176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571500</xdr:colOff>
      <xdr:row>66</xdr:row>
      <xdr:rowOff>0</xdr:rowOff>
    </xdr:from>
    <xdr:to>
      <xdr:col>5</xdr:col>
      <xdr:colOff>876301</xdr:colOff>
      <xdr:row>66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B73BC0D4-C420-44D1-B312-A923CD65D41B}"/>
            </a:ext>
          </a:extLst>
        </xdr:cNvPr>
        <xdr:cNvCxnSpPr/>
      </xdr:nvCxnSpPr>
      <xdr:spPr>
        <a:xfrm flipH="1">
          <a:off x="5257800" y="11887200"/>
          <a:ext cx="2400301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BBE64-9A0A-4BB0-AA79-A445DF724C86}">
  <sheetPr>
    <pageSetUpPr fitToPage="1"/>
  </sheetPr>
  <dimension ref="A1:H70"/>
  <sheetViews>
    <sheetView showGridLines="0" tabSelected="1" workbookViewId="0">
      <selection activeCell="B65" sqref="B65:G70"/>
    </sheetView>
  </sheetViews>
  <sheetFormatPr baseColWidth="10" defaultRowHeight="11.25" x14ac:dyDescent="0.2"/>
  <cols>
    <col min="1" max="1" width="2.83203125" style="4" customWidth="1"/>
    <col min="2" max="2" width="60.83203125" style="4" customWidth="1"/>
    <col min="3" max="8" width="18.33203125" style="4" customWidth="1"/>
    <col min="9" max="16384" width="12" style="4"/>
  </cols>
  <sheetData>
    <row r="1" spans="1:8" ht="45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B2" s="5"/>
      <c r="C2" s="5"/>
      <c r="D2" s="5"/>
      <c r="E2" s="5"/>
      <c r="F2" s="5"/>
      <c r="G2" s="5"/>
      <c r="H2" s="5"/>
    </row>
    <row r="3" spans="1:8" x14ac:dyDescent="0.2">
      <c r="A3" s="6" t="s">
        <v>1</v>
      </c>
      <c r="B3" s="7"/>
      <c r="C3" s="1" t="s">
        <v>2</v>
      </c>
      <c r="D3" s="2"/>
      <c r="E3" s="2"/>
      <c r="F3" s="2"/>
      <c r="G3" s="3"/>
      <c r="H3" s="8" t="s">
        <v>3</v>
      </c>
    </row>
    <row r="4" spans="1:8" ht="24.95" customHeight="1" x14ac:dyDescent="0.2">
      <c r="A4" s="9"/>
      <c r="B4" s="10"/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2"/>
    </row>
    <row r="5" spans="1:8" x14ac:dyDescent="0.2">
      <c r="A5" s="13"/>
      <c r="B5" s="14"/>
      <c r="C5" s="15">
        <v>1</v>
      </c>
      <c r="D5" s="15">
        <v>2</v>
      </c>
      <c r="E5" s="15" t="s">
        <v>9</v>
      </c>
      <c r="F5" s="15">
        <v>4</v>
      </c>
      <c r="G5" s="15">
        <v>5</v>
      </c>
      <c r="H5" s="15" t="s">
        <v>10</v>
      </c>
    </row>
    <row r="6" spans="1:8" x14ac:dyDescent="0.2">
      <c r="A6" s="16"/>
      <c r="B6" s="17"/>
      <c r="C6" s="18"/>
      <c r="D6" s="18"/>
      <c r="E6" s="18"/>
      <c r="F6" s="18"/>
      <c r="G6" s="18"/>
      <c r="H6" s="18"/>
    </row>
    <row r="7" spans="1:8" x14ac:dyDescent="0.2">
      <c r="A7" s="19" t="s">
        <v>11</v>
      </c>
      <c r="B7" s="20"/>
      <c r="C7" s="21">
        <v>20677834.440000001</v>
      </c>
      <c r="D7" s="21">
        <v>-378519.74</v>
      </c>
      <c r="E7" s="21">
        <f>C7+D7</f>
        <v>20299314.700000003</v>
      </c>
      <c r="F7" s="21">
        <v>20299314.699999999</v>
      </c>
      <c r="G7" s="21">
        <v>20299314.699999999</v>
      </c>
      <c r="H7" s="21">
        <f>E7-F7</f>
        <v>0</v>
      </c>
    </row>
    <row r="8" spans="1:8" x14ac:dyDescent="0.2">
      <c r="A8" s="19" t="s">
        <v>12</v>
      </c>
      <c r="B8" s="20"/>
      <c r="C8" s="21">
        <v>13539347.24</v>
      </c>
      <c r="D8" s="21">
        <v>187133.57</v>
      </c>
      <c r="E8" s="21">
        <f t="shared" ref="E8:E21" si="0">C8+D8</f>
        <v>13726480.810000001</v>
      </c>
      <c r="F8" s="21">
        <v>13726480.810000001</v>
      </c>
      <c r="G8" s="21">
        <v>13726480.810000001</v>
      </c>
      <c r="H8" s="21">
        <f t="shared" ref="H8:H21" si="1">E8-F8</f>
        <v>0</v>
      </c>
    </row>
    <row r="9" spans="1:8" x14ac:dyDescent="0.2">
      <c r="A9" s="19" t="s">
        <v>13</v>
      </c>
      <c r="B9" s="20"/>
      <c r="C9" s="21">
        <v>15584325.460000001</v>
      </c>
      <c r="D9" s="21">
        <v>-326378.64</v>
      </c>
      <c r="E9" s="21">
        <f t="shared" si="0"/>
        <v>15257946.82</v>
      </c>
      <c r="F9" s="21">
        <v>15257946.82</v>
      </c>
      <c r="G9" s="21">
        <v>15257946.82</v>
      </c>
      <c r="H9" s="21">
        <f t="shared" si="1"/>
        <v>0</v>
      </c>
    </row>
    <row r="10" spans="1:8" x14ac:dyDescent="0.2">
      <c r="A10" s="19" t="s">
        <v>14</v>
      </c>
      <c r="B10" s="20"/>
      <c r="C10" s="21">
        <v>27921752.440000001</v>
      </c>
      <c r="D10" s="21">
        <v>5392085.7599999998</v>
      </c>
      <c r="E10" s="21">
        <f t="shared" si="0"/>
        <v>33313838.200000003</v>
      </c>
      <c r="F10" s="21">
        <v>33313838.199999999</v>
      </c>
      <c r="G10" s="21">
        <v>33313838.199999999</v>
      </c>
      <c r="H10" s="21">
        <f t="shared" si="1"/>
        <v>0</v>
      </c>
    </row>
    <row r="11" spans="1:8" x14ac:dyDescent="0.2">
      <c r="A11" s="19" t="s">
        <v>15</v>
      </c>
      <c r="B11" s="20"/>
      <c r="C11" s="21">
        <v>12050542.83</v>
      </c>
      <c r="D11" s="21">
        <v>-294447.28000000003</v>
      </c>
      <c r="E11" s="21">
        <f t="shared" si="0"/>
        <v>11756095.550000001</v>
      </c>
      <c r="F11" s="21">
        <v>11756095.550000001</v>
      </c>
      <c r="G11" s="21">
        <v>11636095.550000001</v>
      </c>
      <c r="H11" s="21">
        <f t="shared" si="1"/>
        <v>0</v>
      </c>
    </row>
    <row r="12" spans="1:8" x14ac:dyDescent="0.2">
      <c r="A12" s="19" t="s">
        <v>16</v>
      </c>
      <c r="B12" s="20"/>
      <c r="C12" s="21">
        <v>177143209.91</v>
      </c>
      <c r="D12" s="21">
        <v>8889020.5299999993</v>
      </c>
      <c r="E12" s="21">
        <f t="shared" si="0"/>
        <v>186032230.44</v>
      </c>
      <c r="F12" s="21">
        <v>186032230.44</v>
      </c>
      <c r="G12" s="21">
        <v>186032230.44</v>
      </c>
      <c r="H12" s="21">
        <f t="shared" si="1"/>
        <v>0</v>
      </c>
    </row>
    <row r="13" spans="1:8" x14ac:dyDescent="0.2">
      <c r="A13" s="19" t="s">
        <v>17</v>
      </c>
      <c r="B13" s="20"/>
      <c r="C13" s="21">
        <v>49007230.009999998</v>
      </c>
      <c r="D13" s="21">
        <v>-5142807.8</v>
      </c>
      <c r="E13" s="21">
        <f t="shared" si="0"/>
        <v>43864422.210000001</v>
      </c>
      <c r="F13" s="21">
        <v>43864422.210000001</v>
      </c>
      <c r="G13" s="21">
        <v>43794991.890000001</v>
      </c>
      <c r="H13" s="21">
        <f t="shared" si="1"/>
        <v>0</v>
      </c>
    </row>
    <row r="14" spans="1:8" x14ac:dyDescent="0.2">
      <c r="A14" s="19" t="s">
        <v>18</v>
      </c>
      <c r="B14" s="20"/>
      <c r="C14" s="21">
        <v>28998383.260000002</v>
      </c>
      <c r="D14" s="21">
        <v>-9082458.3800000008</v>
      </c>
      <c r="E14" s="21">
        <f t="shared" si="0"/>
        <v>19915924.880000003</v>
      </c>
      <c r="F14" s="21">
        <v>19915924.879999999</v>
      </c>
      <c r="G14" s="21">
        <v>19915924.879999999</v>
      </c>
      <c r="H14" s="21">
        <f t="shared" si="1"/>
        <v>0</v>
      </c>
    </row>
    <row r="15" spans="1:8" x14ac:dyDescent="0.2">
      <c r="A15" s="19" t="s">
        <v>19</v>
      </c>
      <c r="B15" s="20"/>
      <c r="C15" s="21">
        <v>24537240.949999999</v>
      </c>
      <c r="D15" s="21">
        <v>1358297.05</v>
      </c>
      <c r="E15" s="21">
        <f t="shared" si="0"/>
        <v>25895538</v>
      </c>
      <c r="F15" s="21">
        <v>25895538</v>
      </c>
      <c r="G15" s="21">
        <v>23303138.079999998</v>
      </c>
      <c r="H15" s="21">
        <f t="shared" si="1"/>
        <v>0</v>
      </c>
    </row>
    <row r="16" spans="1:8" x14ac:dyDescent="0.2">
      <c r="A16" s="19" t="s">
        <v>20</v>
      </c>
      <c r="B16" s="20"/>
      <c r="C16" s="21">
        <v>4577559.7699999996</v>
      </c>
      <c r="D16" s="21">
        <v>-682193.83</v>
      </c>
      <c r="E16" s="21">
        <f t="shared" si="0"/>
        <v>3895365.9399999995</v>
      </c>
      <c r="F16" s="21">
        <v>3895365.94</v>
      </c>
      <c r="G16" s="21">
        <v>3895365.94</v>
      </c>
      <c r="H16" s="21">
        <f t="shared" si="1"/>
        <v>0</v>
      </c>
    </row>
    <row r="17" spans="1:8" x14ac:dyDescent="0.2">
      <c r="A17" s="19" t="s">
        <v>21</v>
      </c>
      <c r="B17" s="20"/>
      <c r="C17" s="21">
        <v>1989586.28</v>
      </c>
      <c r="D17" s="21">
        <v>3501.47</v>
      </c>
      <c r="E17" s="21">
        <f t="shared" si="0"/>
        <v>1993087.75</v>
      </c>
      <c r="F17" s="21">
        <v>1993087.75</v>
      </c>
      <c r="G17" s="21">
        <v>1993087.75</v>
      </c>
      <c r="H17" s="21">
        <f t="shared" si="1"/>
        <v>0</v>
      </c>
    </row>
    <row r="18" spans="1:8" x14ac:dyDescent="0.2">
      <c r="A18" s="19" t="s">
        <v>22</v>
      </c>
      <c r="B18" s="20"/>
      <c r="C18" s="21">
        <v>41183814</v>
      </c>
      <c r="D18" s="21">
        <v>-4214908.9400000004</v>
      </c>
      <c r="E18" s="21">
        <f t="shared" si="0"/>
        <v>36968905.060000002</v>
      </c>
      <c r="F18" s="21">
        <v>36968905.060000002</v>
      </c>
      <c r="G18" s="21">
        <v>36968905.060000002</v>
      </c>
      <c r="H18" s="21">
        <f t="shared" si="1"/>
        <v>0</v>
      </c>
    </row>
    <row r="19" spans="1:8" x14ac:dyDescent="0.2">
      <c r="A19" s="19" t="s">
        <v>23</v>
      </c>
      <c r="B19" s="20"/>
      <c r="C19" s="21">
        <v>296000</v>
      </c>
      <c r="D19" s="21">
        <v>227672.24</v>
      </c>
      <c r="E19" s="21">
        <f t="shared" si="0"/>
        <v>523672.24</v>
      </c>
      <c r="F19" s="21">
        <v>523672.24</v>
      </c>
      <c r="G19" s="21">
        <v>523672.24</v>
      </c>
      <c r="H19" s="21">
        <f t="shared" si="1"/>
        <v>0</v>
      </c>
    </row>
    <row r="20" spans="1:8" x14ac:dyDescent="0.2">
      <c r="A20" s="19" t="s">
        <v>24</v>
      </c>
      <c r="B20" s="20"/>
      <c r="C20" s="21">
        <v>7268532.6600000001</v>
      </c>
      <c r="D20" s="21">
        <v>-2114139.33</v>
      </c>
      <c r="E20" s="21">
        <f t="shared" si="0"/>
        <v>5154393.33</v>
      </c>
      <c r="F20" s="21">
        <v>5154393.33</v>
      </c>
      <c r="G20" s="21">
        <v>5154393.33</v>
      </c>
      <c r="H20" s="21">
        <f t="shared" si="1"/>
        <v>0</v>
      </c>
    </row>
    <row r="21" spans="1:8" x14ac:dyDescent="0.2">
      <c r="A21" s="19" t="s">
        <v>25</v>
      </c>
      <c r="B21" s="20"/>
      <c r="C21" s="21">
        <v>205304698.11000001</v>
      </c>
      <c r="D21" s="21">
        <v>-953461.03</v>
      </c>
      <c r="E21" s="21">
        <f t="shared" si="0"/>
        <v>204351237.08000001</v>
      </c>
      <c r="F21" s="21">
        <v>204351237.08000001</v>
      </c>
      <c r="G21" s="21">
        <v>204351237.08000001</v>
      </c>
      <c r="H21" s="21">
        <f t="shared" si="1"/>
        <v>0</v>
      </c>
    </row>
    <row r="22" spans="1:8" x14ac:dyDescent="0.2">
      <c r="A22" s="19"/>
      <c r="B22" s="20"/>
      <c r="C22" s="21"/>
      <c r="D22" s="21"/>
      <c r="E22" s="21"/>
      <c r="F22" s="21"/>
      <c r="G22" s="21"/>
      <c r="H22" s="21"/>
    </row>
    <row r="23" spans="1:8" x14ac:dyDescent="0.2">
      <c r="A23" s="19"/>
      <c r="B23" s="22"/>
      <c r="C23" s="23"/>
      <c r="D23" s="23"/>
      <c r="E23" s="23"/>
      <c r="F23" s="23"/>
      <c r="G23" s="23"/>
      <c r="H23" s="23"/>
    </row>
    <row r="24" spans="1:8" x14ac:dyDescent="0.2">
      <c r="A24" s="24"/>
      <c r="B24" s="25" t="s">
        <v>26</v>
      </c>
      <c r="C24" s="26">
        <f t="shared" ref="C24:H24" si="2">SUM(C7:C23)</f>
        <v>630080057.3599999</v>
      </c>
      <c r="D24" s="26">
        <f t="shared" si="2"/>
        <v>-7131604.3500000015</v>
      </c>
      <c r="E24" s="26">
        <f t="shared" si="2"/>
        <v>622948453.00999999</v>
      </c>
      <c r="F24" s="26">
        <f t="shared" si="2"/>
        <v>622948453.00999999</v>
      </c>
      <c r="G24" s="26">
        <f t="shared" si="2"/>
        <v>620166622.76999998</v>
      </c>
      <c r="H24" s="26">
        <f t="shared" si="2"/>
        <v>0</v>
      </c>
    </row>
    <row r="27" spans="1:8" ht="45" customHeight="1" x14ac:dyDescent="0.2">
      <c r="A27" s="1" t="s">
        <v>27</v>
      </c>
      <c r="B27" s="2"/>
      <c r="C27" s="2"/>
      <c r="D27" s="2"/>
      <c r="E27" s="2"/>
      <c r="F27" s="2"/>
      <c r="G27" s="2"/>
      <c r="H27" s="3"/>
    </row>
    <row r="29" spans="1:8" x14ac:dyDescent="0.2">
      <c r="A29" s="6" t="s">
        <v>1</v>
      </c>
      <c r="B29" s="7"/>
      <c r="C29" s="1" t="s">
        <v>2</v>
      </c>
      <c r="D29" s="2"/>
      <c r="E29" s="2"/>
      <c r="F29" s="2"/>
      <c r="G29" s="3"/>
      <c r="H29" s="8" t="s">
        <v>3</v>
      </c>
    </row>
    <row r="30" spans="1:8" ht="22.5" x14ac:dyDescent="0.2">
      <c r="A30" s="9"/>
      <c r="B30" s="10"/>
      <c r="C30" s="11" t="s">
        <v>4</v>
      </c>
      <c r="D30" s="11" t="s">
        <v>5</v>
      </c>
      <c r="E30" s="11" t="s">
        <v>6</v>
      </c>
      <c r="F30" s="11" t="s">
        <v>7</v>
      </c>
      <c r="G30" s="11" t="s">
        <v>8</v>
      </c>
      <c r="H30" s="12"/>
    </row>
    <row r="31" spans="1:8" x14ac:dyDescent="0.2">
      <c r="A31" s="13"/>
      <c r="B31" s="14"/>
      <c r="C31" s="15">
        <v>1</v>
      </c>
      <c r="D31" s="15">
        <v>2</v>
      </c>
      <c r="E31" s="15" t="s">
        <v>9</v>
      </c>
      <c r="F31" s="15">
        <v>4</v>
      </c>
      <c r="G31" s="15">
        <v>5</v>
      </c>
      <c r="H31" s="15" t="s">
        <v>10</v>
      </c>
    </row>
    <row r="32" spans="1:8" x14ac:dyDescent="0.2">
      <c r="A32" s="16"/>
      <c r="B32" s="27"/>
      <c r="C32" s="28"/>
      <c r="D32" s="28"/>
      <c r="E32" s="28"/>
      <c r="F32" s="28"/>
      <c r="G32" s="28"/>
      <c r="H32" s="28"/>
    </row>
    <row r="33" spans="1:8" x14ac:dyDescent="0.2">
      <c r="A33" s="19" t="s">
        <v>28</v>
      </c>
      <c r="B33" s="29"/>
      <c r="C33" s="30">
        <v>0</v>
      </c>
      <c r="D33" s="30">
        <v>0</v>
      </c>
      <c r="E33" s="30">
        <f>C33+D33</f>
        <v>0</v>
      </c>
      <c r="F33" s="30">
        <v>0</v>
      </c>
      <c r="G33" s="30">
        <v>0</v>
      </c>
      <c r="H33" s="30">
        <f>E33-F33</f>
        <v>0</v>
      </c>
    </row>
    <row r="34" spans="1:8" x14ac:dyDescent="0.2">
      <c r="A34" s="19" t="s">
        <v>29</v>
      </c>
      <c r="B34" s="29"/>
      <c r="C34" s="30">
        <v>0</v>
      </c>
      <c r="D34" s="30">
        <v>0</v>
      </c>
      <c r="E34" s="30">
        <f t="shared" ref="E34:E35" si="3">C34+D34</f>
        <v>0</v>
      </c>
      <c r="F34" s="30">
        <v>0</v>
      </c>
      <c r="G34" s="30">
        <v>0</v>
      </c>
      <c r="H34" s="30">
        <f t="shared" ref="H34:H35" si="4">E34-F34</f>
        <v>0</v>
      </c>
    </row>
    <row r="35" spans="1:8" x14ac:dyDescent="0.2">
      <c r="A35" s="19" t="s">
        <v>30</v>
      </c>
      <c r="B35" s="29"/>
      <c r="C35" s="30">
        <v>0</v>
      </c>
      <c r="D35" s="30">
        <v>0</v>
      </c>
      <c r="E35" s="30">
        <f t="shared" si="3"/>
        <v>0</v>
      </c>
      <c r="F35" s="30">
        <v>0</v>
      </c>
      <c r="G35" s="30">
        <v>0</v>
      </c>
      <c r="H35" s="30">
        <f t="shared" si="4"/>
        <v>0</v>
      </c>
    </row>
    <row r="36" spans="1:8" x14ac:dyDescent="0.2">
      <c r="A36" s="19" t="s">
        <v>31</v>
      </c>
      <c r="B36" s="29"/>
      <c r="C36" s="30">
        <v>630080057.3599999</v>
      </c>
      <c r="D36" s="30">
        <v>-7131604.3500000015</v>
      </c>
      <c r="E36" s="30">
        <v>622948453.00999999</v>
      </c>
      <c r="F36" s="30">
        <v>622948453.00999999</v>
      </c>
      <c r="G36" s="30">
        <v>620166622.76999998</v>
      </c>
      <c r="H36" s="30">
        <v>0</v>
      </c>
    </row>
    <row r="37" spans="1:8" x14ac:dyDescent="0.2">
      <c r="A37" s="19"/>
      <c r="B37" s="29"/>
      <c r="C37" s="31"/>
      <c r="D37" s="31"/>
      <c r="E37" s="31"/>
      <c r="F37" s="31"/>
      <c r="G37" s="31"/>
      <c r="H37" s="31"/>
    </row>
    <row r="38" spans="1:8" x14ac:dyDescent="0.2">
      <c r="A38" s="24"/>
      <c r="B38" s="25" t="s">
        <v>26</v>
      </c>
      <c r="C38" s="26">
        <f>SUM(C33:C37)</f>
        <v>630080057.3599999</v>
      </c>
      <c r="D38" s="26">
        <f>SUM(D33:D37)</f>
        <v>-7131604.3500000015</v>
      </c>
      <c r="E38" s="26">
        <f>SUM(E33:E36)</f>
        <v>622948453.00999999</v>
      </c>
      <c r="F38" s="26">
        <f>SUM(F33:F36)</f>
        <v>622948453.00999999</v>
      </c>
      <c r="G38" s="26">
        <f>SUM(G33:G36)</f>
        <v>620166622.76999998</v>
      </c>
      <c r="H38" s="26">
        <f>SUM(H33:H36)</f>
        <v>0</v>
      </c>
    </row>
    <row r="41" spans="1:8" ht="45" customHeight="1" x14ac:dyDescent="0.2">
      <c r="A41" s="1" t="s">
        <v>32</v>
      </c>
      <c r="B41" s="2"/>
      <c r="C41" s="2"/>
      <c r="D41" s="2"/>
      <c r="E41" s="2"/>
      <c r="F41" s="2"/>
      <c r="G41" s="2"/>
      <c r="H41" s="3"/>
    </row>
    <row r="42" spans="1:8" x14ac:dyDescent="0.2">
      <c r="A42" s="6" t="s">
        <v>1</v>
      </c>
      <c r="B42" s="7"/>
      <c r="C42" s="1" t="s">
        <v>2</v>
      </c>
      <c r="D42" s="2"/>
      <c r="E42" s="2"/>
      <c r="F42" s="2"/>
      <c r="G42" s="3"/>
      <c r="H42" s="8" t="s">
        <v>3</v>
      </c>
    </row>
    <row r="43" spans="1:8" ht="22.5" x14ac:dyDescent="0.2">
      <c r="A43" s="9"/>
      <c r="B43" s="10"/>
      <c r="C43" s="11" t="s">
        <v>4</v>
      </c>
      <c r="D43" s="11" t="s">
        <v>5</v>
      </c>
      <c r="E43" s="11" t="s">
        <v>6</v>
      </c>
      <c r="F43" s="11" t="s">
        <v>7</v>
      </c>
      <c r="G43" s="11" t="s">
        <v>8</v>
      </c>
      <c r="H43" s="12"/>
    </row>
    <row r="44" spans="1:8" x14ac:dyDescent="0.2">
      <c r="A44" s="13"/>
      <c r="B44" s="14"/>
      <c r="C44" s="15">
        <v>1</v>
      </c>
      <c r="D44" s="15">
        <v>2</v>
      </c>
      <c r="E44" s="15" t="s">
        <v>9</v>
      </c>
      <c r="F44" s="15">
        <v>4</v>
      </c>
      <c r="G44" s="15">
        <v>5</v>
      </c>
      <c r="H44" s="15" t="s">
        <v>10</v>
      </c>
    </row>
    <row r="45" spans="1:8" x14ac:dyDescent="0.2">
      <c r="A45" s="16"/>
      <c r="B45" s="27"/>
      <c r="C45" s="28"/>
      <c r="D45" s="28"/>
      <c r="E45" s="28"/>
      <c r="F45" s="28"/>
      <c r="G45" s="28"/>
      <c r="H45" s="28"/>
    </row>
    <row r="46" spans="1:8" ht="22.5" x14ac:dyDescent="0.2">
      <c r="A46" s="19"/>
      <c r="B46" s="32" t="s">
        <v>33</v>
      </c>
      <c r="C46" s="30">
        <v>0</v>
      </c>
      <c r="D46" s="30">
        <v>0</v>
      </c>
      <c r="E46" s="30">
        <f>C46+D46</f>
        <v>0</v>
      </c>
      <c r="F46" s="30">
        <v>0</v>
      </c>
      <c r="G46" s="30">
        <v>0</v>
      </c>
      <c r="H46" s="30">
        <f>E46-F46</f>
        <v>0</v>
      </c>
    </row>
    <row r="47" spans="1:8" x14ac:dyDescent="0.2">
      <c r="A47" s="19"/>
      <c r="B47" s="32"/>
      <c r="C47" s="30"/>
      <c r="D47" s="30"/>
      <c r="E47" s="30"/>
      <c r="F47" s="30"/>
      <c r="G47" s="30"/>
      <c r="H47" s="30"/>
    </row>
    <row r="48" spans="1:8" x14ac:dyDescent="0.2">
      <c r="A48" s="19"/>
      <c r="B48" s="32" t="s">
        <v>34</v>
      </c>
      <c r="C48" s="30">
        <v>0</v>
      </c>
      <c r="D48" s="30">
        <v>0</v>
      </c>
      <c r="E48" s="30">
        <f>C48+D48</f>
        <v>0</v>
      </c>
      <c r="F48" s="30">
        <v>0</v>
      </c>
      <c r="G48" s="30">
        <v>0</v>
      </c>
      <c r="H48" s="30">
        <f>E48-F48</f>
        <v>0</v>
      </c>
    </row>
    <row r="49" spans="1:8" x14ac:dyDescent="0.2">
      <c r="A49" s="19"/>
      <c r="B49" s="32"/>
      <c r="C49" s="30"/>
      <c r="D49" s="30"/>
      <c r="E49" s="30"/>
      <c r="F49" s="30"/>
      <c r="G49" s="30"/>
      <c r="H49" s="30"/>
    </row>
    <row r="50" spans="1:8" ht="22.5" x14ac:dyDescent="0.2">
      <c r="A50" s="19"/>
      <c r="B50" s="32" t="s">
        <v>35</v>
      </c>
      <c r="C50" s="30">
        <v>0</v>
      </c>
      <c r="D50" s="30">
        <v>0</v>
      </c>
      <c r="E50" s="30">
        <f>C50+D50</f>
        <v>0</v>
      </c>
      <c r="F50" s="30">
        <v>0</v>
      </c>
      <c r="G50" s="30">
        <v>0</v>
      </c>
      <c r="H50" s="30">
        <f>E50-F50</f>
        <v>0</v>
      </c>
    </row>
    <row r="51" spans="1:8" x14ac:dyDescent="0.2">
      <c r="A51" s="19"/>
      <c r="B51" s="32"/>
      <c r="C51" s="30"/>
      <c r="D51" s="30"/>
      <c r="E51" s="30"/>
      <c r="F51" s="30"/>
      <c r="G51" s="30"/>
      <c r="H51" s="30"/>
    </row>
    <row r="52" spans="1:8" ht="22.5" x14ac:dyDescent="0.2">
      <c r="A52" s="19"/>
      <c r="B52" s="32" t="s">
        <v>36</v>
      </c>
      <c r="C52" s="30">
        <v>0</v>
      </c>
      <c r="D52" s="30">
        <v>0</v>
      </c>
      <c r="E52" s="30">
        <f>C52+D52</f>
        <v>0</v>
      </c>
      <c r="F52" s="30">
        <v>0</v>
      </c>
      <c r="G52" s="30">
        <v>0</v>
      </c>
      <c r="H52" s="30">
        <f>E52-F52</f>
        <v>0</v>
      </c>
    </row>
    <row r="53" spans="1:8" x14ac:dyDescent="0.2">
      <c r="A53" s="19"/>
      <c r="B53" s="32"/>
      <c r="C53" s="30"/>
      <c r="D53" s="30"/>
      <c r="E53" s="30"/>
      <c r="F53" s="30"/>
      <c r="G53" s="30"/>
      <c r="H53" s="30"/>
    </row>
    <row r="54" spans="1:8" ht="22.5" x14ac:dyDescent="0.2">
      <c r="A54" s="19"/>
      <c r="B54" s="32" t="s">
        <v>37</v>
      </c>
      <c r="C54" s="30">
        <v>0</v>
      </c>
      <c r="D54" s="30">
        <v>0</v>
      </c>
      <c r="E54" s="30">
        <f>C54+D54</f>
        <v>0</v>
      </c>
      <c r="F54" s="30">
        <v>0</v>
      </c>
      <c r="G54" s="30">
        <v>0</v>
      </c>
      <c r="H54" s="30">
        <f>E54-F54</f>
        <v>0</v>
      </c>
    </row>
    <row r="55" spans="1:8" x14ac:dyDescent="0.2">
      <c r="A55" s="19"/>
      <c r="B55" s="32"/>
      <c r="C55" s="30"/>
      <c r="D55" s="30"/>
      <c r="E55" s="30"/>
      <c r="F55" s="30"/>
      <c r="G55" s="30"/>
      <c r="H55" s="30"/>
    </row>
    <row r="56" spans="1:8" ht="22.5" x14ac:dyDescent="0.2">
      <c r="A56" s="19"/>
      <c r="B56" s="32" t="s">
        <v>38</v>
      </c>
      <c r="C56" s="30">
        <v>0</v>
      </c>
      <c r="D56" s="30">
        <v>0</v>
      </c>
      <c r="E56" s="30">
        <f>C56+D56</f>
        <v>0</v>
      </c>
      <c r="F56" s="30">
        <v>0</v>
      </c>
      <c r="G56" s="30">
        <v>0</v>
      </c>
      <c r="H56" s="30">
        <f>E56-F56</f>
        <v>0</v>
      </c>
    </row>
    <row r="57" spans="1:8" x14ac:dyDescent="0.2">
      <c r="A57" s="19"/>
      <c r="B57" s="32"/>
      <c r="C57" s="30"/>
      <c r="D57" s="30"/>
      <c r="E57" s="30"/>
      <c r="F57" s="30"/>
      <c r="G57" s="30"/>
      <c r="H57" s="30"/>
    </row>
    <row r="58" spans="1:8" x14ac:dyDescent="0.2">
      <c r="A58" s="19"/>
      <c r="B58" s="32" t="s">
        <v>39</v>
      </c>
      <c r="C58" s="30">
        <v>0</v>
      </c>
      <c r="D58" s="30">
        <v>0</v>
      </c>
      <c r="E58" s="30">
        <f>C58+D58</f>
        <v>0</v>
      </c>
      <c r="F58" s="30">
        <v>0</v>
      </c>
      <c r="G58" s="30">
        <v>0</v>
      </c>
      <c r="H58" s="30">
        <f>E58-F58</f>
        <v>0</v>
      </c>
    </row>
    <row r="59" spans="1:8" x14ac:dyDescent="0.2">
      <c r="A59" s="33"/>
      <c r="B59" s="34"/>
      <c r="C59" s="31"/>
      <c r="D59" s="31"/>
      <c r="E59" s="31"/>
      <c r="F59" s="31"/>
      <c r="G59" s="31"/>
      <c r="H59" s="31"/>
    </row>
    <row r="60" spans="1:8" x14ac:dyDescent="0.2">
      <c r="A60" s="24"/>
      <c r="B60" s="25" t="s">
        <v>26</v>
      </c>
      <c r="C60" s="26">
        <f t="shared" ref="C60:H60" si="5">SUM(C46:C58)</f>
        <v>0</v>
      </c>
      <c r="D60" s="26">
        <f t="shared" si="5"/>
        <v>0</v>
      </c>
      <c r="E60" s="26">
        <f t="shared" si="5"/>
        <v>0</v>
      </c>
      <c r="F60" s="26">
        <f t="shared" si="5"/>
        <v>0</v>
      </c>
      <c r="G60" s="26">
        <f t="shared" si="5"/>
        <v>0</v>
      </c>
      <c r="H60" s="26">
        <f t="shared" si="5"/>
        <v>0</v>
      </c>
    </row>
    <row r="62" spans="1:8" x14ac:dyDescent="0.2">
      <c r="A62" s="4" t="s">
        <v>40</v>
      </c>
    </row>
    <row r="66" spans="2:7" x14ac:dyDescent="0.2">
      <c r="B66" s="35"/>
      <c r="C66" s="35"/>
      <c r="D66" s="35"/>
      <c r="E66" s="35"/>
      <c r="F66" s="35"/>
      <c r="G66" s="35"/>
    </row>
    <row r="67" spans="2:7" x14ac:dyDescent="0.2">
      <c r="B67" s="36" t="s">
        <v>41</v>
      </c>
      <c r="C67" s="37"/>
      <c r="D67" s="37"/>
      <c r="E67" s="37"/>
      <c r="F67" s="37"/>
      <c r="G67" s="37"/>
    </row>
    <row r="68" spans="2:7" x14ac:dyDescent="0.2">
      <c r="B68" s="37"/>
      <c r="C68" s="37"/>
      <c r="D68" s="37"/>
      <c r="E68" s="37"/>
      <c r="F68" s="37"/>
      <c r="G68" s="37"/>
    </row>
    <row r="69" spans="2:7" x14ac:dyDescent="0.2">
      <c r="B69" s="37"/>
      <c r="C69" s="37"/>
      <c r="D69" s="37"/>
      <c r="E69" s="37"/>
      <c r="F69" s="37"/>
      <c r="G69" s="37"/>
    </row>
    <row r="70" spans="2:7" x14ac:dyDescent="0.2">
      <c r="B70" s="37"/>
      <c r="C70" s="37"/>
      <c r="D70" s="37"/>
      <c r="E70" s="37"/>
      <c r="F70" s="37"/>
      <c r="G70" s="37"/>
    </row>
  </sheetData>
  <sheetProtection formatCells="0" formatColumns="0" formatRows="0" insertRows="0" deleteRows="0" autoFilter="0"/>
  <mergeCells count="13">
    <mergeCell ref="A41:H41"/>
    <mergeCell ref="A42:B44"/>
    <mergeCell ref="C42:G42"/>
    <mergeCell ref="H42:H43"/>
    <mergeCell ref="B67:G70"/>
    <mergeCell ref="A1:H1"/>
    <mergeCell ref="A3:B5"/>
    <mergeCell ref="C3:G3"/>
    <mergeCell ref="H3:H4"/>
    <mergeCell ref="A27:H27"/>
    <mergeCell ref="A29:B31"/>
    <mergeCell ref="C29:G29"/>
    <mergeCell ref="H29:H30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2019-01-30T17:52:57Z</cp:lastPrinted>
  <dcterms:created xsi:type="dcterms:W3CDTF">2019-01-30T17:52:43Z</dcterms:created>
  <dcterms:modified xsi:type="dcterms:W3CDTF">2019-01-30T17:53:43Z</dcterms:modified>
</cp:coreProperties>
</file>