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844F121A-8034-44FA-9964-1F9F7ECE09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A" sheetId="3" r:id="rId1"/>
  </sheets>
  <definedNames>
    <definedName name="_xlnm._FilterDatabase" localSheetId="0" hidden="1">EA!#REF!</definedName>
    <definedName name="_xlnm.Print_Area" localSheetId="0">EA!$A$1:$D$70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D59" i="3" l="1"/>
  <c r="C59" i="3"/>
  <c r="C61" i="3" s="1"/>
  <c r="D22" i="3"/>
  <c r="C22" i="3"/>
  <c r="D61" i="3" l="1"/>
</calcChain>
</file>

<file path=xl/sharedStrings.xml><?xml version="1.0" encoding="utf-8"?>
<sst xmlns="http://schemas.openxmlformats.org/spreadsheetml/2006/main" count="75" uniqueCount="59">
  <si>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</si>
  <si>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</si>
  <si>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</si>
  <si>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</si>
  <si>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</si>
  <si>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</si>
  <si>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</si>
  <si>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</si>
  <si>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</si>
  <si>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</si>
  <si>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</si>
  <si>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</si>
  <si>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</si>
  <si>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</si>
  <si>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</si>
  <si>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</si>
  <si>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</si>
  <si>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</si>
  <si>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</si>
  <si>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</si>
  <si>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</si>
  <si>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</si>
  <si>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</si>
  <si>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</si>
  <si>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</si>
  <si>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</si>
  <si>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</si>
  <si>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</si>
  <si>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</si>
  <si>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</si>
  <si>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</si>
  <si>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</si>
  <si>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</si>
  <si>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</si>
  <si>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</si>
  <si>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</si>
  <si>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</si>
  <si>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</si>
  <si>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</si>
  <si>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</si>
  <si>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</si>
  <si>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</si>
  <si>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</si>
  <si>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</si>
  <si>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</si>
  <si>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</si>
  <si>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</si>
  <si>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</si>
  <si>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</si>
  <si>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</si>
  <si>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</si>
  <si>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</si>
  <si>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</si>
  <si>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</si>
  <si>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</si>
  <si>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</si>
  <si>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</si>
  <si>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31 de Marzo de 2021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</si>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</sst>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66</xdr:row>
      <xdr:rowOff>123825</xdr:rowOff>
    </xdr:from>
    <xdr:to>
      <xdr:col>1</xdr:col>
      <xdr:colOff>2400300</xdr:colOff>
      <xdr:row>66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82154EEB-FC33-4032-AB7B-35CC9D9CACC6}"/>
            </a:ext>
          </a:extLst>
        </xdr:cNvPr>
        <xdr:cNvCxnSpPr/>
      </xdr:nvCxnSpPr>
      <xdr:spPr>
        <a:xfrm flipH="1">
          <a:off x="647700" y="103536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4648200</xdr:colOff>
      <xdr:row>66</xdr:row>
      <xdr:rowOff>133350</xdr:rowOff>
    </xdr:from>
    <xdr:to>
      <xdr:col>3</xdr:col>
      <xdr:colOff>123825</xdr:colOff>
      <xdr:row>66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40B7113E-5CA5-4605-B8EF-587BF4F1C754}"/>
            </a:ext>
          </a:extLst>
        </xdr:cNvPr>
        <xdr:cNvCxnSpPr/>
      </xdr:nvCxnSpPr>
      <xdr:spPr>
        <a:xfrm flipH="1">
          <a:off x="4752975" y="103632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0"/>
  <sheetViews>
    <sheetView showGridLines="0" tabSelected="1" zoomScaleNormal="100" workbookViewId="0">
      <selection sqref="A1:D1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8" t="s">
        <v>57</v>
      </c>
      <c r="B1" s="39"/>
      <c r="C1" s="39"/>
      <c r="D1" s="40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0</v>
      </c>
      <c r="D4" s="28">
        <f>SUM(D5:D11)</f>
        <v>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0</v>
      </c>
      <c r="D11" s="30">
        <v>0</v>
      </c>
      <c r="E11" s="31">
        <v>4170</v>
      </c>
    </row>
    <row r="12" spans="1:5" ht="34.5" customHeight="1" x14ac:dyDescent="0.2">
      <c r="A12" s="41" t="s">
        <v>50</v>
      </c>
      <c r="B12" s="42"/>
      <c r="C12" s="27">
        <f>SUM(C13:C14)</f>
        <v>255074457.38</v>
      </c>
      <c r="D12" s="28">
        <f>SUM(D13:D14)</f>
        <v>406091451.00999999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255074457.38</v>
      </c>
      <c r="D14" s="30">
        <v>406091451.00999999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255074457.38</v>
      </c>
      <c r="D22" s="3">
        <f>SUM(D4+D12+D15)</f>
        <v>406091451.00999999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77620862.939999998</v>
      </c>
      <c r="D25" s="28">
        <f>SUM(D26:D28)</f>
        <v>234445909.66</v>
      </c>
      <c r="E25" s="31" t="s">
        <v>55</v>
      </c>
    </row>
    <row r="26" spans="1:5" x14ac:dyDescent="0.2">
      <c r="A26" s="19"/>
      <c r="B26" s="20" t="s">
        <v>37</v>
      </c>
      <c r="C26" s="29">
        <v>61123227.619999997</v>
      </c>
      <c r="D26" s="30">
        <v>182691139.09999999</v>
      </c>
      <c r="E26" s="31">
        <v>5110</v>
      </c>
    </row>
    <row r="27" spans="1:5" x14ac:dyDescent="0.2">
      <c r="A27" s="19"/>
      <c r="B27" s="20" t="s">
        <v>16</v>
      </c>
      <c r="C27" s="29">
        <v>3191584.21</v>
      </c>
      <c r="D27" s="30">
        <v>7306231.9699999997</v>
      </c>
      <c r="E27" s="31">
        <v>5120</v>
      </c>
    </row>
    <row r="28" spans="1:5" x14ac:dyDescent="0.2">
      <c r="A28" s="19"/>
      <c r="B28" s="20" t="s">
        <v>17</v>
      </c>
      <c r="C28" s="29">
        <v>13306051.109999999</v>
      </c>
      <c r="D28" s="30">
        <v>44448538.590000004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72042450.859999999</v>
      </c>
      <c r="D29" s="28">
        <f>SUM(D30:D38)</f>
        <v>155991217.69999999</v>
      </c>
      <c r="E29" s="31" t="s">
        <v>55</v>
      </c>
    </row>
    <row r="30" spans="1:5" x14ac:dyDescent="0.2">
      <c r="A30" s="19"/>
      <c r="B30" s="20" t="s">
        <v>18</v>
      </c>
      <c r="C30" s="29">
        <v>1627200.51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70415250.349999994</v>
      </c>
      <c r="D33" s="30">
        <v>155991217.69999999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0</v>
      </c>
      <c r="D49" s="28">
        <f>SUM(D50:D55)</f>
        <v>7847483.0499999998</v>
      </c>
      <c r="E49" s="31" t="s">
        <v>55</v>
      </c>
    </row>
    <row r="50" spans="1:9" x14ac:dyDescent="0.2">
      <c r="A50" s="19"/>
      <c r="B50" s="20" t="s">
        <v>31</v>
      </c>
      <c r="C50" s="29">
        <v>0</v>
      </c>
      <c r="D50" s="30">
        <v>7847483.0499999998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149663313.80000001</v>
      </c>
      <c r="D59" s="3">
        <f>SUM(D56+D49+D43+D39+D29+D25)</f>
        <v>398284610.40999997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105411143.57999998</v>
      </c>
      <c r="D61" s="28">
        <f>D22-D59</f>
        <v>7806840.6000000238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33" t="s">
        <v>56</v>
      </c>
      <c r="C63" s="1"/>
      <c r="D63" s="1"/>
      <c r="E63" s="1"/>
      <c r="F63" s="1"/>
      <c r="G63" s="1"/>
      <c r="H63" s="1"/>
      <c r="I63" s="1"/>
    </row>
    <row r="67" spans="1:4" s="34" customFormat="1" x14ac:dyDescent="0.2">
      <c r="B67" s="35"/>
      <c r="C67" s="36"/>
      <c r="D67" s="36"/>
    </row>
    <row r="68" spans="1:4" s="34" customFormat="1" x14ac:dyDescent="0.2">
      <c r="B68" s="43" t="s">
        <v>58</v>
      </c>
      <c r="C68" s="43"/>
      <c r="D68" s="43"/>
    </row>
    <row r="69" spans="1:4" s="34" customFormat="1" x14ac:dyDescent="0.2">
      <c r="B69" s="43"/>
      <c r="C69" s="43"/>
      <c r="D69" s="43"/>
    </row>
    <row r="70" spans="1:4" s="34" customFormat="1" x14ac:dyDescent="0.2">
      <c r="A70" s="37"/>
      <c r="B70" s="43"/>
      <c r="C70" s="43"/>
      <c r="D70" s="43"/>
    </row>
  </sheetData>
  <sheetProtection formatCells="0" formatColumns="0" formatRows="0" autoFilter="0"/>
  <mergeCells count="3">
    <mergeCell ref="A1:D1"/>
    <mergeCell ref="A12:B12"/>
    <mergeCell ref="B68:D70"/>
  </mergeCells>
  <printOptions horizontalCentered="1"/>
  <pageMargins left="0.78740157480314965" right="0.59055118110236227" top="0.78740157480314965" bottom="0.78740157480314965" header="0.31496062992125984" footer="0.31496062992125984"/>
  <pageSetup scale="8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</vt:lpstr>
      <vt:lpstr>EA!Área_de_impresión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Cecilia Domínguez de Silva</cp:lastModifiedBy>
  <cp:lastPrinted>2021-04-29T16:56:48Z</cp:lastPrinted>
  <dcterms:created xsi:type="dcterms:W3CDTF">2012-12-11T20:29:16Z</dcterms:created>
  <dcterms:modified xsi:type="dcterms:W3CDTF">2021-04-29T16:56:53Z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