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E018608E-B013-4B48-B8EC-F588211C98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AA" sheetId="1" r:id="rId1"/>
  </sheets>
  <definedNames>
    <definedName name="_xlnm._FilterDatabase" localSheetId="0" hidden="1">EAA!$A$2:$G$24</definedName>
    <definedName name="_xlnm.Print_Area" localSheetId="0">EAA!$A$1:$G$36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D4" i="1" l="1"/>
  <c r="C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F6" i="1"/>
  <c r="G7" i="1"/>
  <c r="G6" i="1" s="1"/>
  <c r="G16" i="1"/>
  <c r="G15" i="1" s="1"/>
  <c r="G4" i="1" l="1"/>
  <c r="F4" i="1"/>
</calcChain>
</file>

<file path=xl/sharedStrings.xml><?xml version="1.0" encoding="utf-8"?>
<sst xmlns="http://schemas.openxmlformats.org/spreadsheetml/2006/main" count="28" uniqueCount="28">
  <si>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</si>
  <si>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</si>
  <si>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</si>
  <si>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</si>
  <si>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</si>
  <si>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</si>
  <si>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</si>
  <si>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</si>
  <si>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</si>
  <si>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</si>
  <si>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</si>
  <si>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</si>
  <si>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</si>
  <si>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</si>
  <si>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</si>
  <si>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</si>
  <si>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</si>
  <si>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</si>
  <si>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</si>
  <si>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</si>
  <si>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</si>
  <si>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</si>
  <si>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</si>
  <si>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</si>
  <si>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</si>
  <si>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</si>
  <si>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Instituto Electoral del Estado de Guanajuato
Estado Analítico del Activo
Del 1 de Enero al 31 de Marzo de 2021</t>
  </si>
  <si>
    <t xml:space="preserve">                          Coordinadora Administrativa                                                                                                                                                        Secretaria Ejecutiva
                          Cecilia Domínguez de Silva                                  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</si>
</sst>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30</xdr:row>
      <xdr:rowOff>133350</xdr:rowOff>
    </xdr:from>
    <xdr:to>
      <xdr:col>1</xdr:col>
      <xdr:colOff>2343150</xdr:colOff>
      <xdr:row>30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0B2E2DC9-FAE2-4E95-B73E-32D4DA69811B}"/>
            </a:ext>
          </a:extLst>
        </xdr:cNvPr>
        <xdr:cNvCxnSpPr/>
      </xdr:nvCxnSpPr>
      <xdr:spPr>
        <a:xfrm flipH="1">
          <a:off x="542925" y="50673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30</xdr:row>
      <xdr:rowOff>133350</xdr:rowOff>
    </xdr:from>
    <xdr:to>
      <xdr:col>5</xdr:col>
      <xdr:colOff>790575</xdr:colOff>
      <xdr:row>30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6ED8B57F-4B50-43D6-9B73-24654ADC3D98}"/>
            </a:ext>
          </a:extLst>
        </xdr:cNvPr>
        <xdr:cNvCxnSpPr/>
      </xdr:nvCxnSpPr>
      <xdr:spPr>
        <a:xfrm flipH="1">
          <a:off x="6210300" y="50673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showGridLines="0" tabSelected="1" zoomScaleNormal="100" workbookViewId="0">
      <selection sqref="A1:G1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166838648.38999999</v>
      </c>
      <c r="D4" s="13">
        <f>SUM(D6+D15)</f>
        <v>972448443.99000001</v>
      </c>
      <c r="E4" s="13">
        <f>SUM(E6+E15)</f>
        <v>884387131.78999996</v>
      </c>
      <c r="F4" s="13">
        <f>SUM(F6+F15)</f>
        <v>254899960.59000009</v>
      </c>
      <c r="G4" s="13">
        <f>SUM(G6+G15)</f>
        <v>88061312.200000077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74547319.760000005</v>
      </c>
      <c r="D6" s="13">
        <f>SUM(D7:D13)</f>
        <v>969000086.56000006</v>
      </c>
      <c r="E6" s="13">
        <f>SUM(E7:E13)</f>
        <v>884014811.12</v>
      </c>
      <c r="F6" s="13">
        <f>SUM(F7:F13)</f>
        <v>159532595.20000008</v>
      </c>
      <c r="G6" s="13">
        <f>SUM(G7:G13)</f>
        <v>84985275.440000072</v>
      </c>
    </row>
    <row r="7" spans="1:7" x14ac:dyDescent="0.2">
      <c r="A7" s="3">
        <v>1110</v>
      </c>
      <c r="B7" s="7" t="s">
        <v>9</v>
      </c>
      <c r="C7" s="18">
        <v>66753087.57</v>
      </c>
      <c r="D7" s="18">
        <v>700840238.11000001</v>
      </c>
      <c r="E7" s="18">
        <v>620953292</v>
      </c>
      <c r="F7" s="18">
        <f>C7+D7-E7</f>
        <v>146640033.68000007</v>
      </c>
      <c r="G7" s="18">
        <f t="shared" ref="G7:G13" si="0">F7-C7</f>
        <v>79886946.110000074</v>
      </c>
    </row>
    <row r="8" spans="1:7" x14ac:dyDescent="0.2">
      <c r="A8" s="3">
        <v>1120</v>
      </c>
      <c r="B8" s="7" t="s">
        <v>10</v>
      </c>
      <c r="C8" s="18">
        <v>1783.52</v>
      </c>
      <c r="D8" s="18">
        <v>256333443.47</v>
      </c>
      <c r="E8" s="18">
        <v>256077497.77000001</v>
      </c>
      <c r="F8" s="18">
        <f t="shared" ref="F8:F13" si="1">C8+D8-E8</f>
        <v>257729.21999999881</v>
      </c>
      <c r="G8" s="18">
        <f t="shared" si="0"/>
        <v>255945.69999999882</v>
      </c>
    </row>
    <row r="9" spans="1:7" x14ac:dyDescent="0.2">
      <c r="A9" s="3">
        <v>1130</v>
      </c>
      <c r="B9" s="7" t="s">
        <v>11</v>
      </c>
      <c r="C9" s="18">
        <v>0</v>
      </c>
      <c r="D9" s="18">
        <v>4906722.09</v>
      </c>
      <c r="E9" s="18">
        <v>94241.88</v>
      </c>
      <c r="F9" s="18">
        <f t="shared" si="1"/>
        <v>4812480.21</v>
      </c>
      <c r="G9" s="18">
        <f t="shared" si="0"/>
        <v>4812480.21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7792448.6699999999</v>
      </c>
      <c r="D11" s="18">
        <v>6919682.8899999997</v>
      </c>
      <c r="E11" s="18">
        <v>6889779.4699999997</v>
      </c>
      <c r="F11" s="18">
        <f t="shared" si="1"/>
        <v>7822352.0899999989</v>
      </c>
      <c r="G11" s="18">
        <f t="shared" si="0"/>
        <v>29903.419999998994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92291328.629999995</v>
      </c>
      <c r="D15" s="13">
        <f>SUM(D16:D24)</f>
        <v>3448357.43</v>
      </c>
      <c r="E15" s="13">
        <f>SUM(E16:E24)</f>
        <v>372320.67</v>
      </c>
      <c r="F15" s="13">
        <f>SUM(F16:F24)</f>
        <v>95367365.390000001</v>
      </c>
      <c r="G15" s="13">
        <f>SUM(G16:G24)</f>
        <v>3076036.76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35992489.780000001</v>
      </c>
      <c r="D18" s="19">
        <v>0</v>
      </c>
      <c r="E18" s="19">
        <v>0</v>
      </c>
      <c r="F18" s="19">
        <f t="shared" si="3"/>
        <v>35992489.780000001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95523237.409999996</v>
      </c>
      <c r="D19" s="18">
        <v>1998358.36</v>
      </c>
      <c r="E19" s="18">
        <v>0</v>
      </c>
      <c r="F19" s="18">
        <f t="shared" si="3"/>
        <v>97521595.769999996</v>
      </c>
      <c r="G19" s="18">
        <f t="shared" si="2"/>
        <v>1998358.3599999994</v>
      </c>
    </row>
    <row r="20" spans="1:7" x14ac:dyDescent="0.2">
      <c r="A20" s="3">
        <v>1250</v>
      </c>
      <c r="B20" s="7" t="s">
        <v>19</v>
      </c>
      <c r="C20" s="18">
        <v>3282831.29</v>
      </c>
      <c r="D20" s="18">
        <v>0</v>
      </c>
      <c r="E20" s="18">
        <v>0</v>
      </c>
      <c r="F20" s="18">
        <f t="shared" si="3"/>
        <v>3282831.29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-45207031.359999999</v>
      </c>
      <c r="D21" s="18">
        <v>0</v>
      </c>
      <c r="E21" s="18">
        <v>0</v>
      </c>
      <c r="F21" s="18">
        <f t="shared" si="3"/>
        <v>-45207031.359999999</v>
      </c>
      <c r="G21" s="18">
        <f t="shared" si="2"/>
        <v>0</v>
      </c>
    </row>
    <row r="22" spans="1:7" x14ac:dyDescent="0.2">
      <c r="A22" s="3">
        <v>1270</v>
      </c>
      <c r="B22" s="7" t="s">
        <v>21</v>
      </c>
      <c r="C22" s="18">
        <v>2699801.51</v>
      </c>
      <c r="D22" s="18">
        <v>1449999.07</v>
      </c>
      <c r="E22" s="18">
        <v>372320.67</v>
      </c>
      <c r="F22" s="18">
        <f t="shared" si="3"/>
        <v>3777479.91</v>
      </c>
      <c r="G22" s="18">
        <f t="shared" si="2"/>
        <v>1077678.4000000004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  <row r="32" spans="1:7" ht="0.75" customHeight="1" x14ac:dyDescent="0.2"/>
    <row r="33" spans="2:7" x14ac:dyDescent="0.2">
      <c r="B33" s="24" t="s">
        <v>27</v>
      </c>
      <c r="C33" s="25"/>
      <c r="D33" s="25"/>
      <c r="E33" s="25"/>
      <c r="F33" s="25"/>
      <c r="G33" s="25"/>
    </row>
    <row r="34" spans="2:7" x14ac:dyDescent="0.2">
      <c r="B34" s="25"/>
      <c r="C34" s="25"/>
      <c r="D34" s="25"/>
      <c r="E34" s="25"/>
      <c r="F34" s="25"/>
      <c r="G34" s="25"/>
    </row>
    <row r="35" spans="2:7" x14ac:dyDescent="0.2">
      <c r="B35" s="25"/>
      <c r="C35" s="25"/>
      <c r="D35" s="25"/>
      <c r="E35" s="25"/>
      <c r="F35" s="25"/>
      <c r="G35" s="25"/>
    </row>
    <row r="36" spans="2:7" x14ac:dyDescent="0.2">
      <c r="B36" s="25"/>
      <c r="C36" s="25"/>
      <c r="D36" s="25"/>
      <c r="E36" s="25"/>
      <c r="F36" s="25"/>
      <c r="G36" s="25"/>
    </row>
  </sheetData>
  <sheetProtection formatCells="0" formatColumns="0" formatRows="0" autoFilter="0"/>
  <mergeCells count="3">
    <mergeCell ref="A1:G1"/>
    <mergeCell ref="B26:G26"/>
    <mergeCell ref="B33:G36"/>
  </mergeCells>
  <printOptions horizontalCentered="1"/>
  <pageMargins left="0.70866141732283472" right="0.70866141732283472" top="0.74803149606299213" bottom="0.74803149606299213" header="0.31496062992125984" footer="0.31496062992125984"/>
  <pageSetup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2021-04-29T17:05:21Z</cp:lastPrinted>
  <dcterms:created xsi:type="dcterms:W3CDTF">2014-02-09T04:04:15Z</dcterms:created>
  <dcterms:modified xsi:type="dcterms:W3CDTF">2021-04-29T17:05:54Z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