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24226"/>
  <mc:AlternateContent xmlns:mc="http://schemas.openxmlformats.org/markup-compatibility/2006">
    <mc:Choice Requires="x15">
      <x15ac:absPath xmlns:x15ac="http://schemas.microsoft.com/office/spreadsheetml/2010/11/ac" url="Z:\2021\CA\CECILIA\INFORMACIÓN PÁGINA WEB\Segundo trimestre\"/>
    </mc:Choice>
  </mc:AlternateContent>
  <xr:revisionPtr revIDLastSave="0" documentId="8_{59281462-CA6C-49DC-A7E5-960BF65A3CAF}" xr6:coauthVersionLast="47" xr6:coauthVersionMax="47" xr10:uidLastSave="{00000000-0000-0000-0000-000000000000}"/>
  <bookViews>
    <workbookView xWindow="-120" yWindow="-120" windowWidth="24240" windowHeight="13140" xr2:uid="{00000000-000D-0000-FFFF-FFFF00000000}"/>
  </bookViews>
  <sheets>
    <sheet name="INR" sheetId="5" r:id="rId1"/>
    <sheet name="Instructivo_INR" sheetId="8" r:id="rId2"/>
    <sheet name="Hoja1" sheetId="7" state="hidden" r:id="rId3"/>
  </sheets>
  <definedNames>
    <definedName name="_ftn1" localSheetId="0">INR!#REF!</definedName>
    <definedName name="_ftnref1" localSheetId="0">INR!#REF!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8" i="5" l="1"/>
  <c r="H48" i="5"/>
  <c r="I48" i="5"/>
  <c r="J48" i="5"/>
  <c r="F48" i="5"/>
</calcChain>
</file>

<file path=xl/sharedStrings.xml><?xml version="1.0" encoding="utf-8"?>
<sst xmlns="http://schemas.openxmlformats.org/spreadsheetml/2006/main" count="753" uniqueCount="318">
  <si>
    <t>Programa o proyecto de Inversión</t>
  </si>
  <si>
    <t>Prespuesto del programa presupuestario</t>
  </si>
  <si>
    <t>MIR</t>
  </si>
  <si>
    <t>Indicadores</t>
  </si>
  <si>
    <t>Resultado del indicador</t>
  </si>
  <si>
    <t xml:space="preserve">Clasificación Programática acorde al CONAC
</t>
  </si>
  <si>
    <t xml:space="preserve">Clave del Programa presupuestario
</t>
  </si>
  <si>
    <t xml:space="preserve">Nombre del programa presupuestario
</t>
  </si>
  <si>
    <t xml:space="preserve">Clasificación funcional del gasto al que corresponde el programa presupuestario
</t>
  </si>
  <si>
    <t xml:space="preserve">Nombre de la dependencia o entidad que lo ejecuta
</t>
  </si>
  <si>
    <t xml:space="preserve">Aprobado
</t>
  </si>
  <si>
    <t>Modificado</t>
  </si>
  <si>
    <t xml:space="preserve">Devengado
</t>
  </si>
  <si>
    <t xml:space="preserve">Ejercido
</t>
  </si>
  <si>
    <t xml:space="preserve">Pagado
</t>
  </si>
  <si>
    <t xml:space="preserve">Cuenta con MIR
(SI/NO)
</t>
  </si>
  <si>
    <t>Nivel de la MIR del programa</t>
  </si>
  <si>
    <t>Descripción del resumen narrativo (FIN, Propósito, componentes y actividades)</t>
  </si>
  <si>
    <t>Resumen Narrativo</t>
  </si>
  <si>
    <t xml:space="preserve">Nombre del Indicador
</t>
  </si>
  <si>
    <t xml:space="preserve">Nivel de la MIR, al que corresponde el indicador
</t>
  </si>
  <si>
    <t xml:space="preserve">Fórmula de cálculo
</t>
  </si>
  <si>
    <t>Descripción de variables de la fórmula</t>
  </si>
  <si>
    <t xml:space="preserve">Meta del indicador Programada
</t>
  </si>
  <si>
    <t xml:space="preserve">Meta del indicador Modificada
</t>
  </si>
  <si>
    <t xml:space="preserve">Meta del indicador alcanzada
</t>
  </si>
  <si>
    <t xml:space="preserve">Valor del numerador de la formula </t>
  </si>
  <si>
    <t>Valor del denominador de la formula</t>
  </si>
  <si>
    <t>Unidad de medida de las variables del indicador</t>
  </si>
  <si>
    <t>Notas</t>
  </si>
  <si>
    <t>Gobierno</t>
  </si>
  <si>
    <t>E022</t>
  </si>
  <si>
    <t>Organización de Procesos Electorales</t>
  </si>
  <si>
    <t>1. 3. 6</t>
  </si>
  <si>
    <t>Instituto Electoral del Estado de Guanajuato</t>
  </si>
  <si>
    <t>SI</t>
  </si>
  <si>
    <t>Fin</t>
  </si>
  <si>
    <t>Contribuir al desarrollo de la vida democrática del estado de Guanajuato mediante la organización de procesos electorales locales, la implementación de mecanismos de participación ciudadana y la formación de ciudadanía de las y los guanajuatenses.</t>
  </si>
  <si>
    <t>Porcentaje de votantes en las elecciones estatales.</t>
  </si>
  <si>
    <t xml:space="preserve">PVEE= (NVEE/TCLN) *100 </t>
  </si>
  <si>
    <t>PVEE= ((Número de votantes en las elecciones estatales) / (Total de ciudadanos inscritos en la lista nominal)) *100</t>
  </si>
  <si>
    <t>N/A</t>
  </si>
  <si>
    <t>Númerico</t>
  </si>
  <si>
    <t>Propósito</t>
  </si>
  <si>
    <t>La ciudadanía guanajuatense cuenta con eficaces procesos electorales locales, mecanismos de participación ciudadana y formación cívico_x0002_democrática.</t>
  </si>
  <si>
    <t>Porcentaje de cargos de elección popular renovados y constituidos.</t>
  </si>
  <si>
    <t xml:space="preserve">PCEPRC= (NCEPR/TCEPPR) *100 </t>
  </si>
  <si>
    <t>PCEPRC= ((Número de cargos de elección popular renovados) / (Total de cargos de elección popular por renovar en el proceso electoral)) *100</t>
  </si>
  <si>
    <t>Porcentual</t>
  </si>
  <si>
    <t>Componente 1 Proceso Electora</t>
  </si>
  <si>
    <t>Proceso electoral local 2020-2021 celebrado.</t>
  </si>
  <si>
    <t>Nivel de eficacia del proceso electoral local 2020-2021.</t>
  </si>
  <si>
    <t xml:space="preserve">NE= (NAC/NAP)*100 </t>
  </si>
  <si>
    <t>NE= ((Número de actividades concluidas del proceso electoral) / (Total de actividades programadas del proceso electoral))*100</t>
  </si>
  <si>
    <t>Componente 2 Cultura Cívica</t>
  </si>
  <si>
    <t>Programas de educación cívica y participación ciudadana ejecutados.</t>
  </si>
  <si>
    <t>Índice de satisfacción con la democracia.</t>
  </si>
  <si>
    <t xml:space="preserve">PESPSC= (NECS/TESP) *100 </t>
  </si>
  <si>
    <t>PESPSC= ((Número respuestas de la encuesta considerada positiva en la preguntas enfocadas a medir la satisfacción ciudadana) / (Total de la población encuestada en la preguntas)) *100</t>
  </si>
  <si>
    <t>Componente 3 Fortalecimiento Institucional</t>
  </si>
  <si>
    <t>Gestión institucional mejorada</t>
  </si>
  <si>
    <t>Tasa de variación del cumplimiento de las metas establecidas en los proyectos del IEEG alineados al fortalecimiento institucional.</t>
  </si>
  <si>
    <t>TVC= ((EPIPIt/EPIPIt-1)-1)*100</t>
  </si>
  <si>
    <t>TVC= [((Eficacia promedio de los indicadores de los proyectos del Instituto alineados al fortalecimiento institucional obtenido en el último trimestre del año t) / (Eficacia promedio de los indicadores de los proyectos del Instituto alineados al fortalecimiento Institucional obtenido en el último trimestre del año t-1))-1] *100</t>
  </si>
  <si>
    <t>Actividad</t>
  </si>
  <si>
    <t>Dirección y gestión estratégica electoral del Instituto Electoral del Estado de Guanajuato.</t>
  </si>
  <si>
    <t>Gestión estratégica del proceso electoral local 2020-2021.</t>
  </si>
  <si>
    <t>Porcentaje de acuerdos aprobados previstos en el calendario del PEL 2020-2021.</t>
  </si>
  <si>
    <t xml:space="preserve"> PAAPCPEL= (NAAPCPEL/NAPCPEL)*100 </t>
  </si>
  <si>
    <t> PAAPCPEL= ((Número de acuerdos aprobados previstos en el calendario del PEL 2020-2021) / (Número de acuerdos previstos en el calendario del PEL 2020-2021))*100</t>
  </si>
  <si>
    <t>CG</t>
  </si>
  <si>
    <t>Gestión estratégica del  proceso electoral local 2020-2021.</t>
  </si>
  <si>
    <t>PACPCPEL= (NACPCPEL/NAP CPEL) *100</t>
  </si>
  <si>
    <t>PACPCPEL= ((Número de acuerdos aprobados previstos en el calendario del PEL 2020- 2021) / (Número de acuerdos previstos en el calendario del PEL 2020-2021))*100</t>
  </si>
  <si>
    <t>N/D</t>
  </si>
  <si>
    <t>Coordinación y supervisión de la planeación, ejecución y evaluación de las actividades de las direcciones, unidades técnicas y órganos desconcentrados del Instituto.</t>
  </si>
  <si>
    <t>Porcentaje de cumplimiento de proyectos –ordinarios y estratégicos– de las direcciones, unidades técnicas y órganos desconcentrados.</t>
  </si>
  <si>
    <t xml:space="preserve">PCPOE=(NPC/NTP)*100 </t>
  </si>
  <si>
    <t>PCPOE= ((Número de proyectos cumplidos) / (Número total de proyectos))*100</t>
  </si>
  <si>
    <t>SE</t>
  </si>
  <si>
    <t>Administración y coordinación institucional durante el proceso electoral local 2020-2021.</t>
  </si>
  <si>
    <t>Porcentaje de actividades concluidas para la administración y coordinación del proceso electoral local.</t>
  </si>
  <si>
    <t xml:space="preserve">PACACPEL= (NAC/NAP)*100 </t>
  </si>
  <si>
    <t>PACACPEL= ((Número de actividades concluidas a cargo de Secretaría Ejecutiva en el calendario del PEL 2020-2021) / (Número de actividades programadas a cargo de Secretaría Ejecutiva en el calendario del PEL 2020- 2021))*100</t>
  </si>
  <si>
    <t>Evaluación del proceso electoral local ordinario 2020-2021.</t>
  </si>
  <si>
    <t>Porcentaje de subprocesos evaluados del proceso electoral local ordinario 2020-2021.</t>
  </si>
  <si>
    <t xml:space="preserve">PSPELOE= (SPE/SPPE)*100 </t>
  </si>
  <si>
    <t>PSPELOE= ((Subprocesos del proceso electoral local ordinario 2020-2021 evaluados) / (Subprocesos del proceso electoral local ordinario 2020-2021 programados para evaluación)) *100</t>
  </si>
  <si>
    <t>Fortalecimiento del régimen de partidos políticos en el estado de Guanajuato.</t>
  </si>
  <si>
    <t>Porcentaje de variación de eventos realizados para el fortalecimiento del régimen de partidos políticos.</t>
  </si>
  <si>
    <t>PVE= (ERn-ERn-1/ ERn-1)*100</t>
  </si>
  <si>
    <t>PVE= ((Eventos realizados orientados al fortalecimiento de partidos políticos en 2021 - Eventos realizados orientados al fortalecimiento de partidos políticos en 2020) / (Eventos realizados orientados al fortalecimiento de partidos políticos en 2020))-1]*100</t>
  </si>
  <si>
    <t>Asistencia de asuntos jurídicos.</t>
  </si>
  <si>
    <t>1.- Elaboración de proyectos de acuerdo para la toma de decisiones del Consejo General.        2.- Elaboración de proyectos de resolución para su aprobación por el Consejo General.</t>
  </si>
  <si>
    <t>1.- Porcentaje de proyectos de acuerdo aprobados. Consejo General.
2.- Porcentaje de proyectos resolución aprobados por el Consejo General.</t>
  </si>
  <si>
    <t xml:space="preserve">1.- PPAACG=(NPAA/NPAE)*100 
2.- PPRACG=(NPRACG/NPRECG)*100 </t>
  </si>
  <si>
    <t>1.- PPAACG=((Número de proyectos de acuerdos aprobados) / (Número de proyectos de acuerdo elaborados)) *100
2.- PPRACG=((Número de proyectos de resolución aprobados por el Consejo General) / (Número de proyectos de resolución elaborados para las sesiones del Consejo General)) *100</t>
  </si>
  <si>
    <t>UTJCE</t>
  </si>
  <si>
    <t>Asistencia de asuntos jurídicos del Instituto Electoral del Estado de Guanajuato durante el proceso electoral local ordinario 2020-2021.</t>
  </si>
  <si>
    <t>1. Porcentaje de atención a trámites de asistencia jurídica.                                                                        2. Porcentaje de cédulas de apoyo ciudadano revisadas.                                                                    3. Porcentaje de solicitudes de registro de candidaturas revisadas</t>
  </si>
  <si>
    <t xml:space="preserve">1.PATAJ= (NTAJADPEL)/(TTAJRDPEL)*100                                                                                2.PACR= (NACR)/TCACR)*100                                                                                         3.PSRCR= (NSRCR/NSRCR)*100 </t>
  </si>
  <si>
    <t xml:space="preserve">1.PATAJ= ((Número de trámites de asistencia jurídica atendidos durante el proceso electoral local) / (Total de trámites de asistencia jurídica recibidos durante el proceso electoral local)) *100                                                                                                                  2.PACR= ((Número de cédulas de apoyo ciudadano revisadas) / (Total de cédulas de apoyo ciudadano recibidas)) *100                                                                                                                       3.PSRCR= ((Número de solicitudes de registro de candidaturas revisadas) / (Número de solicitudes de registro de candidaturas recibidas))*100 </t>
  </si>
  <si>
    <t>Fortalecimiento de las capacidades jurídico-electorales para el proceso electoral local ordinario 2020-2021.</t>
  </si>
  <si>
    <t> Impartición de capacitaciones al personal de la Unidad Técnica Jurídica y de lo Contencioso Electoral y Juntas Ejecutivas Regionales.</t>
  </si>
  <si>
    <t>Porcentaje de eventos de capacitación jurídico-electorales realizados.</t>
  </si>
  <si>
    <t>PECJER= (NECJER/NECJEP)*100</t>
  </si>
  <si>
    <t>PECJER=(Número de eventos de capacitación jurídico electorales Realizadas/ Número de eventos de capacitación jurídico electorales programas) *100</t>
  </si>
  <si>
    <t>Administración de los sistemas del capital humano.</t>
  </si>
  <si>
    <t>1.- Administración del capital humano mediante el Servicio Profesional Electoral Nacional (SPEN).
2.- Administración del capital humano a través de la gestión estratégica (GERH).
3.- Administración del otorgamiento de las percepciones y prestaciones del personal.</t>
  </si>
  <si>
    <t>1.- Porcentaje de trámites atendidos derivados de los mecanismos del SPEN.
2.- Porcentaje de procesos realizados en el marco de la Gestión Estratégica de Recursos Humanos.
3.- Porcentaje de nóminas procesadas y pagadas en tiempo y forma.</t>
  </si>
  <si>
    <t xml:space="preserve">1.- PTA= (NTSPENA/NTSPENR)*100 
2.- PPR= (NPR/NPP)*100 
3.- PNPP= (NNP/NNP)*100 </t>
  </si>
  <si>
    <t>1.- PTA=((Número de trámites del SPEN atendidos) / (Número de trámites del SPEN recibidos)) *100
2.- PPR=((Número de procesos realizados) / (Número de procesos programados)) *100
3.- PNPP=((Número de nóminas pagadas) / (Número de nóminas programadas)) *100</t>
  </si>
  <si>
    <t>DDISPE</t>
  </si>
  <si>
    <t>Ejecución de actividades de reclutamiento y selección de personal para el proceso electoral 2020-2021.</t>
  </si>
  <si>
    <t>1. Porcentaje de personal eventual contratado durante el proceso electoral 2021. 2. Porcentaje de eventos de capacitación jurídico-electorales realizados.</t>
  </si>
  <si>
    <t xml:space="preserve">1. PECJER= (NECJER/NECJEP)*100 2. PPECPEL= (NPEC/NPEP)*100 </t>
  </si>
  <si>
    <t>1. PECJER= (Número de eventos de capacitación jurídico electorales realizados/ Número de eventos de capacitación jurídico electorales programados) *100 2. PPECPEL= ((Número de personal eventual contratado) / (Número de personal eventual programado para contratar durante el proceso electoral 2021)) *100</t>
  </si>
  <si>
    <t>Desarrollo y ejecución de actividades en materia de educación cívica y participación ciudadana para el fortalecimiento de la cultura política democrática del estado de Guanajuato.</t>
  </si>
  <si>
    <t>1.- Desarrollo y ejecución de actividades en materia de educación cívica y participación ciudadana para el fortalecimiento de la cultura política democrática del estado de Guanajuato.</t>
  </si>
  <si>
    <t>Porcentaje de satisfacción de las y los asistentes a las actividades realizadas en materia de educación cívica y participación ciudadana.</t>
  </si>
  <si>
    <t xml:space="preserve">PSA= (ASAR/TAAR)*100 </t>
  </si>
  <si>
    <t>PSA=((Asistentes satisfechos con las actividades realizadas) / (Total de asistentes a las actividades realizadas)) *100</t>
  </si>
  <si>
    <t>DCPE</t>
  </si>
  <si>
    <t>Implementación del programa de capacitación electoral y de las estrategias focalizadas para la promoción del voto en el proceso electoral local 2020-2021.</t>
  </si>
  <si>
    <t>1. Porcentaje de Supervisores Electorales (SE) locales, y Capacitadores Asistentes Electorales (CAE) locales, integrantes de los consejos distritales y municipales, y observadores electorales capacitados.                                                          2.Porcentaje de variación de programas y campañas para la promoción del voto y orientación sobre la emisión de voto válido en los municipios y distritos de atención prioritaria.</t>
  </si>
  <si>
    <t xml:space="preserve">1.PCSEC= (PC/PPC)*100                                                     2.PV= ((PCn-PCn-1) / (PCn-1))*100 </t>
  </si>
  <si>
    <t>1.PCSEC= ((SE locales, CAE locales, integrantes de los consejos distritales y municipales y observadores electorales capacitados) / (SE y CAE locales contratados, integrantes de los consejos distritales y municipales y observadores electorales programas para capacitar)) *100                                                                                  2.PV= ((Programas y campañas implementadas en los municipios y distritos de atención prioritaria en 2021-Programas y campañas implementadas en los mismos municipios y distritos en 2018) / (Programas y campañas implementadas en los mismos municipios y distritos en 2018)) *100</t>
  </si>
  <si>
    <t>Implementación de la Estrategia de Cultura Cívica para el Estado de Guanajuato (ECCEG).</t>
  </si>
  <si>
    <t>Porcentaje de cumplimiento de las actividades del Plan de gestión de la ECCEG 2018-2023.</t>
  </si>
  <si>
    <t xml:space="preserve">PCAPGECCEG= (ARPG/APPG)*100 </t>
  </si>
  <si>
    <t>PCAPGECCEG= ((Actividades realizadas en 2021 del Plan de gestión de la ECCEG) / (Actividades programadas en el Plan de gestión de la ECCEG para 2021)) *100</t>
  </si>
  <si>
    <t>Coordinación de producción editorial en materia político electoral.</t>
  </si>
  <si>
    <t>Porcentaje de variación de obras publicadas en materia político electoral.</t>
  </si>
  <si>
    <t xml:space="preserve">PVOPMP= (OPn-OPn-1/ OPn-1)*100 </t>
  </si>
  <si>
    <t>PVOPMP= ((Obras publicadas (libros y revistas) en materia político electoral 2021 - Obras publicadas (libros y revistas) en materia político electoral 2020) / (Obras publicadas (libros y revistas) en materia político electoral 2020)) *100</t>
  </si>
  <si>
    <t>Desarrollo de las actividades en materia de organización electoral del Proceso Electoral Local 2020-2021.</t>
  </si>
  <si>
    <t>Ejecución de actividades que contribuyan a la organización efectiva del proceso electoral local 2020-2021.</t>
  </si>
  <si>
    <t>Porcentaje de actividades ejecutadas que contribuyan a la organización del proceso electoral.</t>
  </si>
  <si>
    <t>PAECPEL= (NAE/TAROPEL)*100</t>
  </si>
  <si>
    <t>PAECPEL=((Número de actividades ejecutadas) / (Total de actividades relativas a la organización del proceso electoral)) *100</t>
  </si>
  <si>
    <t>DOE</t>
  </si>
  <si>
    <t>Integración, instalación y funcionamiento de los 68 consejos electorales.</t>
  </si>
  <si>
    <t>1. Porcentaje de sesiones celebradas en los consejos electorales.                                                         2.Porcentaje de actividades ejecutadas.</t>
  </si>
  <si>
    <t xml:space="preserve">1.PSCCE= (NSCCE/NSP)*100                                                    2.PAE= (NAAPELE/TAP)*100 </t>
  </si>
  <si>
    <t>1.PSCCE= ((Número de sesiones celebradas en los consejos electorales)/ (número de sesiones programadas)) *100                                                                                  2.PAE= (Número de actividades de asistencia del PEL ejecutadas) / (Total de actividades programadas) *100</t>
  </si>
  <si>
    <t>Gestión de la documentación y material electoral.</t>
  </si>
  <si>
    <t>1. Porcentaje de materiales elaborados y distribuidos en términos del REINE y los lineamientos del INE.                                                        2.Porcentaje de documentación validada, elaborada, impresa y distribuida en términos del REINE y los lineamientos del INE.</t>
  </si>
  <si>
    <t xml:space="preserve">1.PME= (NME/TME)*100                                                   2.PDV= (NDD/TDEI)*100 </t>
  </si>
  <si>
    <t>1.PME= ((Número de materiales electorales elaborados y distribuidos) / (Total de materiales electorales programados)) *100                                                                  2.PDV= ((Número de documentación distribuida) / (Total de documentación electoral impresa)) *100</t>
  </si>
  <si>
    <t>Implementación de soluciones tecnológicas.</t>
  </si>
  <si>
    <t>Gestión de los servicios de tecnología de información de manera efectiva para eficientar los procesos institucionales.</t>
  </si>
  <si>
    <t>Porcentaje de solicitudes atendidas.</t>
  </si>
  <si>
    <t xml:space="preserve">PSA= (SA/SR)*100 </t>
  </si>
  <si>
    <t>PSA= (Solicitudes atendidas / Solicitudes recibidas)*100</t>
  </si>
  <si>
    <t>UTSIT</t>
  </si>
  <si>
    <t>Administración de los sistemas y servicios del proceso electoral local 2020–2021.</t>
  </si>
  <si>
    <t>Porcentaje de sistemas y servicios implementados del proceso electoral local 2020- 2021.</t>
  </si>
  <si>
    <t xml:space="preserve">PSSIPEL= (NSSI/NSSP)*100 </t>
  </si>
  <si>
    <t>PSSIPEL= (Número de sistemas y servicios implementados / Número de sistemas y servicios programados )*100</t>
  </si>
  <si>
    <t>Implementación del sistema informático del Programa de Resultados Electorales Preliminares (PREP).</t>
  </si>
  <si>
    <t>Porcentaje de cumplimiento en la generación de los entregables del sistema informático.</t>
  </si>
  <si>
    <t xml:space="preserve">PCGESI= (NEGSI/TEPSI)*100 </t>
  </si>
  <si>
    <t>PCGESI= ((Número de entregables generados del sistema informático) / (Total de entregables programados del sistema informático)) *100</t>
  </si>
  <si>
    <t>Implementación de sistemas informáticos de notificación y consulta en línea.</t>
  </si>
  <si>
    <t>Porcentaje de sistemas implementados programados para el ejercicio 2021.</t>
  </si>
  <si>
    <t xml:space="preserve">PSI= (NSI/TSPI)*100 </t>
  </si>
  <si>
    <t>PSI= ((Número de sistemas implementados) / (Número de sistemas programados a implementar)) *100</t>
  </si>
  <si>
    <t>Implementación del modelo de Gobierno de las Tecnologías de Información en el Instituto Electoral del Estado de Guanajuato.</t>
  </si>
  <si>
    <t>Porcentaje de avance en la implementación del Modelo de Gobierno de las Tecnologías de Información.</t>
  </si>
  <si>
    <t xml:space="preserve">PIMGTI= (NDI/TDP)*100 </t>
  </si>
  <si>
    <t>PIMGTI= ((Número de directrices implementadas en el tiempo establecido) / (Total de directrices programadas para implementar)) *100</t>
  </si>
  <si>
    <t>Comunicación y difusión de las actividades Institucionales a través de los medios de comunicación.</t>
  </si>
  <si>
    <t>1.- Comunicación y Difusión de las actividades institucionales.
2.- Comunicación de las actividades institucionales a través de campañas de difusión.</t>
  </si>
  <si>
    <t>1.- Tasa de variación del resultado de la evaluación del conocimiento de las actividades del Instituto.
2.- Tasa de variación del alcance de las campañas de comunicación institucionales.</t>
  </si>
  <si>
    <t>1.- TVRECAI= [(RECAI2021)/(RECAI2020)-1*100]
2.- TVAPTD= [(TAC2021)/(TAC2020)-1]*100</t>
  </si>
  <si>
    <t>1.- TVRECAI=  [((Resultados de la evaluación del conocimiento de las actividades del instituto 2021) / (Resultados de la evaluación del conocimiento de las actividades del instituto 2020))-1] *100
2.- TVAPTD=  [((Total de alcance de campañas en 2021) / (Total de alcance de campañas en 2020))-1] *100</t>
  </si>
  <si>
    <t>CCD</t>
  </si>
  <si>
    <t>Difusión del proceso electoral local ordinario 2020-2021.</t>
  </si>
  <si>
    <t>Tasa de variación del número de población que conoció la difusión del proceso electoral local por parte del IEEG.</t>
  </si>
  <si>
    <t xml:space="preserve">TVNPCDPEL= [(NPCDPEL2021)/(NPCDPEL2018)-1]*100 </t>
  </si>
  <si>
    <t>TVNPCDPEL= [((Número de población que conoció la difusión del PEL en 2021) / (Número de población que conoció la difusión del PEL en 2018))-1]*100</t>
  </si>
  <si>
    <t>Organización, producción y difusión de los debates distritales y municipales.</t>
  </si>
  <si>
    <t>1.Porcentaje de debates realizados en el proceso electoral local 2020-2021.                                                    2.Tasa de variación del alcance de personas que siguen la transmisión de los debates.</t>
  </si>
  <si>
    <t xml:space="preserve">1.PDR= (NDR/NDP)*100                                                  2.TVAPSTD= [((NPA2021)/(NPA2018))-1] *100 </t>
  </si>
  <si>
    <t>1.PDR= (Número de debates realizados / Número de debates programados)*100                                                                               2.TVAPSTD= [((Número de personas alcanzadas en 2021)/(Número de personas alcanzadas en 2018))-1] *100</t>
  </si>
  <si>
    <t>Administración de los recursos financieros y materiales para la operación del Instituto Electoral del Estado de Guanajuato.</t>
  </si>
  <si>
    <t>Control del ejercicio del presupuesto, asignado en tiempo y forma para el desarrollo de las actividades institucionales.</t>
  </si>
  <si>
    <t>Porcentaje de presupuesto ejercido.</t>
  </si>
  <si>
    <t xml:space="preserve">1.- PPE= (MARA2020/MPA2020)*100 </t>
  </si>
  <si>
    <t>1.- PPE= ((Monto acumulado de recursos asignados para el 2020) / (Monto del presupuesto autorizado para el 2020)) *100</t>
  </si>
  <si>
    <t>CA</t>
  </si>
  <si>
    <t>Administración de los recursos financieros y materiales para el proceso electoral local ordinario 2020-2021.</t>
  </si>
  <si>
    <t xml:space="preserve"> Atención oportuna a los trámites administrativos para su gestión, seguimiento y conclusión durante el proceso electoral local 2020-2021.</t>
  </si>
  <si>
    <t>Porcentaje de atención a trámites de gestión financiera y de materiales.</t>
  </si>
  <si>
    <t xml:space="preserve">PATGFM= (NTAE2021/NTAR2021)*100 </t>
  </si>
  <si>
    <t>PATGFM= ((Número de trámites administrativos efectuados en el 2021 /(Número de trámites administrativos recibidos en 2021))*100</t>
  </si>
  <si>
    <t>Implementación y establecimiento de control interno y medidas anticorrupción.</t>
  </si>
  <si>
    <t>1.- Verificación, control y evaluación del gasto público en el Instituto.
2.- Reducción de actos irregulares de servidores públicos para evitar responsabilidades administrativas y actos de corrupción.</t>
  </si>
  <si>
    <t>1.- Porcentaje de observaciones y recomendaciones solventadas y atendidas por las áreas relativas al gasto público del IEEG.
2.- Porcentaje de variación de actos irregulares por parte de servidores públicos del Instituto.</t>
  </si>
  <si>
    <t xml:space="preserve">1.- POYRSYAAIEEG= ((NORSYA)/(NOYRE))*100 
2.- PVAIPSP= [((NQYDRCISPP) /(NQYDRCISPPA))-1]*100 </t>
  </si>
  <si>
    <t>1.- POYRSYAAIEEG= (Número de observaciones y recomendaciones solventadas y atendidas) / (Número de observaciones y recomendaciones emitidas)) *100
2.- PVAIPSP=  [((Número de quejas y denuncias recibidas por conductas irregulares de servidores públicos en el periodo) / (Número de quejas y denuncias recibidas por conductas irregulares de servidores públicos en e mismo periodo del ejercicio anterior))-1] *100</t>
  </si>
  <si>
    <t>1.- 100
2.- 10</t>
  </si>
  <si>
    <t>OIC</t>
  </si>
  <si>
    <t>Recepción de declaración 3 de 3 durante el proceso electoral local ordinario 2020 – 2021.</t>
  </si>
  <si>
    <t>Recepción de declaraciones 3 de 3 por parte de la totalidad de servidores públicos obligados.</t>
  </si>
  <si>
    <t>Porcentaje de cumplimiento en declaraciones 3 de 3.</t>
  </si>
  <si>
    <t xml:space="preserve">PCD3D3= ((NDPP)/(NPCP + NPIVIP +NPBIP))*100 </t>
  </si>
  <si>
    <t>PCD3D3= ((Número de declaraciones presentadas en el periodo) / (Número de personal contratado en el periodo + número de personal del Instituto vigente al inicio del periodo + número de personal dado de baja en el Instituto en el periodo)) *100</t>
  </si>
  <si>
    <t>Cumplimiento de obligaciones de transparencia, acceso a la información pública y protección de datos personales.</t>
  </si>
  <si>
    <t>1.- Atención a las solicitudes de derecho de acceso a la información y protección de datos personales en tiempo.
2.- Publicación de los formatos de obligaciones de transparencia en tiempo y forma.
3.- Protección de datos personales en posesión del IEEG.</t>
  </si>
  <si>
    <t>1.- Porcentaje de atención a solicitudes de acceso a la información y protección de datos personales atendidas.
2.- Porcentaje de Obligaciones de Transparencia publicada en la Plataforma Nacional de Transparencia y sección de transparencia del portal ieeg.mx
3.- Porcentaje de bases de datos personales inventariadas y actualizadas en el documento de seguridad</t>
  </si>
  <si>
    <t>1.- PAS=(NSA/TSR)*100 
2.- POTP= (FOTP/TFA)*100 
3.- PBI=(NBA/TBE)*100</t>
  </si>
  <si>
    <t>1.- PAS= ((Número de solicitudes atendidas en el periodo) / (Total de solicitudes recibidas en el periodo))*100
2.- POTP= ((Formatos de obligaciones de transparencia publicados) / (Total de formatos aplicables)) *100
3.- PBI= ((Número de bases de datos actualizadas) / (Total de bases de datos existentes)) *100</t>
  </si>
  <si>
    <t>UT</t>
  </si>
  <si>
    <t>Difusión de información del proceso electoral local ordinario 2020–2021 en el portal institucional “Guanajuato vota”.</t>
  </si>
  <si>
    <t>Publicación proactiva de la información del Proceso Electoral Local 2020 – 2021 por medio de la página de internet institucional.</t>
  </si>
  <si>
    <t>Porcentaje de avance en la publicación de la sección de internet en la página del Instituto.</t>
  </si>
  <si>
    <t xml:space="preserve">PPSI= (NER/TEP)*100 </t>
  </si>
  <si>
    <t>PPSI= ((Número de etapas para la publicación de la sección de internet realizadas) / (Total de etapas para la publicación de la sección de internet)) *100</t>
  </si>
  <si>
    <t>Coordinación y ejecución de las actividades cívico-democráticas, y del proceso electoral en los municipios del estado de Guanajuato.</t>
  </si>
  <si>
    <t>Ejecución de actividades cívico-democráticas y del proceso electoral en los municipios de Guanajuato.</t>
  </si>
  <si>
    <t>Porcentaje de actividades cívico-democráticas y del proceso electoral realizadas en tiempo de las Juntas Ejecutivas Regionales.</t>
  </si>
  <si>
    <t>PACDR=(NACDPELR/NACDPEP)*100</t>
  </si>
  <si>
    <t>PACDR=((Número de actividades cívico-democráticas y del proceso electoral realizadas en tiempo por las JER previstas en el PAT 2021) / (Número de actividades cívico-democráticas y del proceso electoral previstas en el PAT 2021)) * 100</t>
  </si>
  <si>
    <t>JER</t>
  </si>
  <si>
    <t>Promoción de actividades en materia de igualdad de género y no discriminación para todas las personas.</t>
  </si>
  <si>
    <t>1.- Implementación de actividades que favorecen la inclusión, la no discriminación y que buscan condiciones para la igualdad sustantiva.
2.- Implementación de actividades cuya finalidad es servir como espacio para la difusión de información sobre temas derechos políticos de las mujeres, los avances y retos del principio de paridad y la prevención de la violencia política electoral contra las mujeres.</t>
  </si>
  <si>
    <t>1.- Porcentaje de personal permanente del Instituto alcanzado por la difusión de materiales de divulgación de la unidad.
2.- Porcentaje de mujeres alcanzadas por las actividades de difusión.</t>
  </si>
  <si>
    <t>1.- PPPIAD= (PAPIEEGD/PTPIEEG)*100
2.- PMAAD= (TMAAD/TMPAD)*100</t>
  </si>
  <si>
    <t>1.- PPPIAD= ((Personal alcanzado permanente en el IEEG por la difusión de materiales de divulgación de la unidad) / (personal total permanente en el IEEG)) *100
2.- PMAAD=  (TMAAD/TMPAD)*100 ((Total de mujeres alcanzadas por las actividades de difusión) /(Total de mujeres proyectadas por las actividades de difusión)) *100</t>
  </si>
  <si>
    <t>1.- 90%
2.- 90%</t>
  </si>
  <si>
    <t>UTIGND</t>
  </si>
  <si>
    <t>Capacitación e investigación en materia de derechos políticos de las mujeres, cumplimiento de la paridad y prevención de la violencia política electoral contra las mujeres en el proceso electoral local.</t>
  </si>
  <si>
    <t>Capacitación e investigación en materia de derechos políticos de las mujeres, principio constitucional de paridad de género y prevención de la violencia política electoral contra las mujeres en el proceso electoral local.</t>
  </si>
  <si>
    <t>Porcentaje de mujeres alcanzadas por las actividades de capacitación.</t>
  </si>
  <si>
    <t xml:space="preserve">PMAADI= (TMCI/TMPCI)* 100 </t>
  </si>
  <si>
    <t>PMAADI= ((Total de mujeres que recibieron la capacitación) / (total de mujeres proyectadas a recibir la capacitación)) *100</t>
  </si>
  <si>
    <t>Promoción para la activación de las credenciales para votar de los guanajuatenses residentes en Estados Unidos.</t>
  </si>
  <si>
    <t>Activación de las credenciales de elector tramitadas por parte de los guanajuatenses residentes en el extranjero.</t>
  </si>
  <si>
    <t>Variación porcentual de las credenciales para votar activadas.</t>
  </si>
  <si>
    <t>VPCVA= ((CAT-CATA)/(CATA))*100</t>
  </si>
  <si>
    <t>VPCVA= ((Credenciales activadas en el trimestre - Credenciales activadas en el trimestre anterior)/(Credenciales activadas en el trimestre anterior))*100</t>
  </si>
  <si>
    <t>UTVGRE</t>
  </si>
  <si>
    <t>Vinculación con las organizaciones de migrantes, instituciones públicas y privadas para orientar la construcción de la ciudadanía transnacional guanajuatense.</t>
  </si>
  <si>
    <t xml:space="preserve"> Vinculación con las organizaciones de migrantes, instituciones públicas y privadas involucradas en promover los derechos políticos-electorales de los migrantes guanajuatenses residentes en Estados Unidos considerada satisfactoria.</t>
  </si>
  <si>
    <t>Porcentaje de alianzas con organizaciones de migrantes e instituciones públicas y privadas que consideran satisfactoria la vinculación.</t>
  </si>
  <si>
    <t xml:space="preserve">PAOMIPYP= (NAOIPYPES/NTAOIPYP)*100 </t>
  </si>
  <si>
    <t>PAOMIPYP= ((Número de alianzas con organizaciones e instituciones públicas y privadas evaluadas satisfactoriamente) / (Número total de alianzas con organizaciones e instituciones públicas y privadas)) *100</t>
  </si>
  <si>
    <t>Financiamiento público a partidos políticos y candidaturas independientes en el estado de Guanajuato.</t>
  </si>
  <si>
    <t>Ministración mensual de financiamiento público a partidos políticos.</t>
  </si>
  <si>
    <t>Porcentaje financiamiento público ministrado a partidos políticos.</t>
  </si>
  <si>
    <t>PFPM=(MFPM/MFPD)*100</t>
  </si>
  <si>
    <t>PFPM=((Monto de financiamiento público ministrado a partidos políticos en 2021) / (Monto de financiamiento público determinado para partidos políticos en 2021)) *100</t>
  </si>
  <si>
    <t>FPP</t>
  </si>
  <si>
    <t>Recomendación:</t>
  </si>
  <si>
    <t xml:space="preserve">En caso de no contar con la información señalada en cada campo indicar N/D (no Disponible) o N/A en el caso de que no aplique la información requerida. Nota: esta recomendación no aplica en las columnas 6 al 10 dado lo comentado en el punto 14. </t>
  </si>
  <si>
    <t>Columna</t>
  </si>
  <si>
    <t>Instructivo</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</si>
  <si>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</si>
  <si>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</si>
  <si>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t>Indicar la denominación que se le haya otorgado al programa presupuestario. El nombre del programa presupuestario no debe ser el mismo que el de la Unidad Responsable.</t>
  </si>
  <si>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</si>
  <si>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Señalar el nombre completo de la o las dependencias o entidades que ejecutan el programa presupuestario.</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</si>
  <si>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</si>
  <si>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</si>
  <si>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</si>
  <si>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</si>
  <si>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</si>
  <si>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si para el programa presupuestario se elaboró su Matriz de Indicadores para Resultados, (MIR).</t>
  </si>
  <si>
    <t>Seleccionar el nivel de la MIR del programa presupuestario a describir FIN, PROPÓSITO, COMPONENTE O ACTIVIDAD.</t>
  </si>
  <si>
    <t>Descripción del FIN, PROPÓSITO, COMPONENTES Y ACTIVIDADES de la MIR del Programa Presupuestario</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</si>
  <si>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</si>
  <si>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si el indicador corresponde al nivel de FIN, PROPÓSITO, COMPONENTE O ACTIVIDAD  de la MIR</t>
  </si>
  <si>
    <t>Se refiere a la expresión matemática del indicador. Determina la forma en que se relacionan las variables.</t>
  </si>
  <si>
    <t>Describir el significado de las variables de la fórmula del indicador</t>
  </si>
  <si>
    <t>Señalar la meta aprobada del indicador para el ejercicio en que se reporta.</t>
  </si>
  <si>
    <t>Señalar la meta modificada del indicador para el periodo en que se reporta.</t>
  </si>
  <si>
    <t>Señalar la meta alcanzada del indicador para el periodo en que se reporta.</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</si>
  <si>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</si>
  <si>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</si>
  <si>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Indicar la unidad de medida que tienen las variables del indicador, (alumnos, profesores, áreas naturales protegidas, áreas reforestadas).</t>
  </si>
  <si>
    <t>S Sujetos a Reglas de Operación</t>
  </si>
  <si>
    <t>Desarrollo Social</t>
  </si>
  <si>
    <t>FIN</t>
  </si>
  <si>
    <t>U Otros Subsidios</t>
  </si>
  <si>
    <t>Desarrollo Económico</t>
  </si>
  <si>
    <t>PROPÓSITO</t>
  </si>
  <si>
    <t>E Prestación de Servicios Públicos</t>
  </si>
  <si>
    <t>Gobierno y Finanzas</t>
  </si>
  <si>
    <t>COMPONENTE</t>
  </si>
  <si>
    <t>B Provisión de Bienes Públicos</t>
  </si>
  <si>
    <t>Otros</t>
  </si>
  <si>
    <t>ACTIVIDAD</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</si>
  <si>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</si>
  <si>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</si>
  <si>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</si>
  <si>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</si>
  <si>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</si>
  <si>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</si>
  <si>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</si>
  <si>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</si>
  <si>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</si>
  <si>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</si>
  <si>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</si>
  <si>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</si>
  <si>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</si>
  <si>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</si>
  <si>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</si>
  <si>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</si>
  <si>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</si>
  <si>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</si>
  <si>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</si>
  <si>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Gestión institucional mejorada.</t>
  </si>
  <si>
    <t>1.- 100
2.- 100</t>
  </si>
  <si>
    <t>Porcentual Porcentual</t>
  </si>
  <si>
    <t>1.-27
2.- 22</t>
  </si>
  <si>
    <t>1.-27%
2.- 22%</t>
  </si>
  <si>
    <r>
      <t xml:space="preserve">Instituto Electoral del Estado de Guanajuato
Indicadores de Resultados
</t>
    </r>
    <r>
      <rPr>
        <b/>
        <sz val="8"/>
        <color rgb="FFFFFF00"/>
        <rFont val="Arial"/>
        <family val="2"/>
      </rPr>
      <t>Del 1 de enero al 30 de junio del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</si>
</sst>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b/>
      <sz val="8"/>
      <color theme="1"/>
      <name val="Arial"/>
      <family val="2"/>
    </font>
    <font>
      <b/>
      <sz val="12"/>
      <color theme="1"/>
      <name val="Arial Narrow"/>
      <family val="2"/>
    </font>
    <font>
      <sz val="8"/>
      <name val="Arial"/>
      <family val="2"/>
    </font>
    <font>
      <sz val="8"/>
      <color theme="1"/>
      <name val="Arial"/>
      <family val="2"/>
    </font>
    <font>
      <sz val="8"/>
      <color rgb="FF333333"/>
      <name val="Arial"/>
      <family val="2"/>
    </font>
    <font>
      <b/>
      <sz val="8"/>
      <color rgb="FFFFFF00"/>
      <name val="Arial"/>
      <family val="2"/>
    </font>
  </fonts>
  <fills count="13">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rgb="FFFFFF00"/>
        <bgColor indexed="64"/>
      </patternFill>
    </fill>
    <fill>
      <patternFill patternType="solid">
        <fgColor theme="6"/>
        <bgColor indexed="64"/>
      </patternFill>
    </fill>
    <fill>
      <patternFill patternType="solid">
        <fgColor rgb="FFFFFFFF"/>
        <bgColor indexed="64"/>
      </patternFill>
    </fill>
  </fills>
  <borders count="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s>
  <cellStyleXfs count="19">
    <xf numFmtId="0" fontId="0" fillId="0" borderId="0"/>
    <xf numFmtId="164" fontId="1"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9" fontId="13" fillId="0" borderId="0" applyFont="0" applyFill="0" applyBorder="0" applyAlignment="0" applyProtection="0"/>
    <xf numFmtId="44" fontId="13" fillId="0" borderId="0" applyFont="0" applyFill="0" applyBorder="0" applyAlignment="0" applyProtection="0"/>
  </cellStyleXfs>
  <cellXfs count="82">
    <xf numFmtId="0" fontId="0" fillId="0" borderId="0" xfId="0"/>
    <xf numFmtId="0" fontId="0" fillId="0" borderId="0" xfId="0" applyFont="1"/>
    <xf numFmtId="0" fontId="0" fillId="0" borderId="0" xfId="0" applyFont="1" applyProtection="1"/>
    <xf numFmtId="0" fontId="6" fillId="0" borderId="0" xfId="0" applyFont="1" applyAlignment="1">
      <alignment horizontal="justify" vertical="top" wrapText="1"/>
    </xf>
    <xf numFmtId="0" fontId="5" fillId="2" borderId="0" xfId="8" applyFont="1" applyFill="1" applyBorder="1" applyAlignment="1">
      <alignment horizontal="justify" vertical="top" wrapText="1"/>
    </xf>
    <xf numFmtId="0" fontId="7" fillId="0" borderId="0" xfId="0" applyFont="1" applyAlignment="1">
      <alignment horizontal="justify" vertical="top" wrapText="1"/>
    </xf>
    <xf numFmtId="0" fontId="5" fillId="3" borderId="0" xfId="8" applyFont="1" applyFill="1" applyBorder="1" applyAlignment="1">
      <alignment horizontal="justify" vertical="top" wrapText="1"/>
    </xf>
    <xf numFmtId="0" fontId="9" fillId="0" borderId="0" xfId="0" applyFont="1" applyAlignment="1">
      <alignment horizontal="center" vertical="center" wrapText="1"/>
    </xf>
    <xf numFmtId="0" fontId="9" fillId="0" borderId="0" xfId="0" applyFont="1" applyAlignment="1">
      <alignment vertical="center" wrapText="1"/>
    </xf>
    <xf numFmtId="0" fontId="0" fillId="0" borderId="0" xfId="0" applyAlignment="1">
      <alignment horizontal="center"/>
    </xf>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0" fillId="0" borderId="0" xfId="0" applyBorder="1"/>
    <xf numFmtId="0" fontId="0" fillId="0" borderId="0" xfId="0" applyBorder="1" applyAlignment="1">
      <alignment horizontal="center"/>
    </xf>
    <xf numFmtId="0" fontId="0" fillId="0" borderId="0" xfId="0" applyAlignment="1">
      <alignment horizontal="left"/>
    </xf>
    <xf numFmtId="0" fontId="3" fillId="5" borderId="0"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7" borderId="0" xfId="16" applyFont="1" applyFill="1" applyBorder="1" applyAlignment="1">
      <alignment horizontal="center" vertical="center" wrapText="1"/>
    </xf>
    <xf numFmtId="0" fontId="10" fillId="0" borderId="0" xfId="0" applyFont="1" applyAlignment="1">
      <alignment horizontal="center" vertical="top"/>
    </xf>
    <xf numFmtId="0" fontId="3" fillId="6" borderId="0" xfId="16" applyNumberFormat="1" applyFont="1" applyFill="1" applyBorder="1" applyAlignment="1">
      <alignment horizontal="center" vertical="center" wrapText="1"/>
    </xf>
    <xf numFmtId="0" fontId="3" fillId="6" borderId="0" xfId="16" applyFont="1" applyFill="1" applyBorder="1" applyAlignment="1">
      <alignment horizontal="center" vertical="center" wrapText="1"/>
    </xf>
    <xf numFmtId="0" fontId="3" fillId="5" borderId="2" xfId="0" applyFont="1" applyFill="1" applyBorder="1" applyAlignment="1">
      <alignment horizontal="center" vertical="center" wrapText="1"/>
    </xf>
    <xf numFmtId="4" fontId="3" fillId="6" borderId="2" xfId="16" applyNumberFormat="1" applyFont="1" applyFill="1" applyBorder="1" applyAlignment="1">
      <alignment horizontal="center" vertical="center" wrapText="1"/>
    </xf>
    <xf numFmtId="0" fontId="3" fillId="6" borderId="2" xfId="16"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7" borderId="2" xfId="16" applyFont="1" applyFill="1" applyBorder="1" applyAlignment="1">
      <alignment horizontal="center" vertical="center" wrapText="1"/>
    </xf>
    <xf numFmtId="0" fontId="3" fillId="9" borderId="3" xfId="16" applyFont="1" applyFill="1" applyBorder="1" applyAlignment="1">
      <alignment horizontal="center" vertical="center" wrapText="1"/>
    </xf>
    <xf numFmtId="0" fontId="3" fillId="9" borderId="2" xfId="16" applyFont="1" applyFill="1" applyBorder="1" applyAlignment="1">
      <alignment horizontal="center" vertical="center" wrapText="1"/>
    </xf>
    <xf numFmtId="0" fontId="3" fillId="9" borderId="0" xfId="16" applyFont="1" applyFill="1" applyBorder="1" applyAlignment="1">
      <alignment horizontal="center" vertical="center" wrapText="1"/>
    </xf>
    <xf numFmtId="0" fontId="3" fillId="7" borderId="2" xfId="16" applyFont="1" applyFill="1" applyBorder="1" applyAlignment="1">
      <alignment horizontal="center" vertical="center"/>
    </xf>
    <xf numFmtId="0" fontId="3" fillId="7" borderId="0" xfId="16" applyFont="1" applyFill="1" applyBorder="1" applyAlignment="1">
      <alignment horizontal="center" vertical="center"/>
    </xf>
    <xf numFmtId="0" fontId="3" fillId="6" borderId="4" xfId="8" applyFont="1" applyFill="1" applyBorder="1" applyAlignment="1" applyProtection="1">
      <alignment horizontal="center" vertical="center" wrapText="1"/>
      <protection locked="0"/>
    </xf>
    <xf numFmtId="0" fontId="3" fillId="4" borderId="4"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4" xfId="0" applyFont="1" applyFill="1" applyBorder="1" applyAlignment="1">
      <alignment horizontal="center" vertical="center"/>
    </xf>
    <xf numFmtId="0" fontId="3" fillId="7" borderId="4" xfId="0" applyFont="1" applyFill="1" applyBorder="1" applyAlignment="1">
      <alignment horizontal="center" vertical="center" wrapText="1"/>
    </xf>
    <xf numFmtId="0" fontId="3" fillId="7" borderId="4" xfId="0" applyFont="1" applyFill="1" applyBorder="1" applyAlignment="1">
      <alignment horizontal="center" vertical="center"/>
    </xf>
    <xf numFmtId="0" fontId="3" fillId="5" borderId="0" xfId="0" applyFont="1" applyFill="1" applyAlignment="1">
      <alignment horizontal="center" vertical="center" wrapText="1"/>
    </xf>
    <xf numFmtId="0" fontId="0" fillId="0" borderId="0" xfId="0" applyFont="1" applyAlignment="1" applyProtection="1">
      <alignment horizontal="center" vertical="center" wrapText="1"/>
    </xf>
    <xf numFmtId="0" fontId="0" fillId="0" borderId="0" xfId="0" applyFont="1" applyAlignment="1" applyProtection="1">
      <alignment horizontal="center" vertical="center"/>
      <protection locked="0"/>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0" xfId="0" applyFont="1" applyAlignment="1" applyProtection="1">
      <alignment horizontal="center" vertical="center"/>
    </xf>
    <xf numFmtId="9" fontId="0" fillId="0" borderId="0" xfId="17" applyFont="1" applyAlignment="1" applyProtection="1">
      <alignment horizontal="center" vertical="center"/>
      <protection locked="0"/>
    </xf>
    <xf numFmtId="0" fontId="0" fillId="0" borderId="0" xfId="0" applyFont="1" applyAlignment="1" applyProtection="1">
      <alignment horizontal="center" vertical="center" wrapText="1"/>
      <protection locked="0"/>
    </xf>
    <xf numFmtId="10" fontId="0" fillId="0" borderId="0" xfId="17" applyNumberFormat="1" applyFont="1" applyAlignment="1" applyProtection="1">
      <alignment horizontal="center" vertical="center"/>
      <protection locked="0"/>
    </xf>
    <xf numFmtId="2" fontId="0" fillId="0" borderId="0" xfId="0" applyNumberFormat="1" applyFont="1" applyAlignment="1" applyProtection="1">
      <alignment horizontal="center" vertical="center"/>
      <protection locked="0"/>
    </xf>
    <xf numFmtId="1" fontId="0" fillId="0" borderId="0" xfId="17" applyNumberFormat="1" applyFont="1" applyAlignment="1" applyProtection="1">
      <alignment horizontal="center" vertical="center"/>
      <protection locked="0"/>
    </xf>
    <xf numFmtId="44" fontId="0" fillId="0" borderId="0" xfId="18" applyFont="1" applyFill="1" applyAlignment="1" applyProtection="1">
      <alignment horizontal="center" vertical="center" wrapText="1"/>
      <protection locked="0"/>
    </xf>
    <xf numFmtId="0" fontId="0" fillId="0" borderId="0" xfId="0" applyFont="1" applyAlignment="1" applyProtection="1">
      <alignment wrapText="1"/>
    </xf>
    <xf numFmtId="0" fontId="0" fillId="0" borderId="0" xfId="0" applyFont="1" applyAlignment="1" applyProtection="1">
      <alignment horizontal="left" vertical="center" wrapText="1"/>
    </xf>
    <xf numFmtId="0" fontId="0" fillId="0" borderId="0" xfId="0" applyFont="1" applyAlignment="1" applyProtection="1">
      <alignment horizontal="left" vertical="center" wrapText="1"/>
      <protection locked="0"/>
    </xf>
    <xf numFmtId="0" fontId="0" fillId="11" borderId="0" xfId="0" applyFont="1" applyFill="1" applyAlignment="1">
      <alignment horizontal="center" vertical="center"/>
    </xf>
    <xf numFmtId="10" fontId="0" fillId="0" borderId="0" xfId="0" applyNumberFormat="1" applyFont="1" applyAlignment="1" applyProtection="1">
      <alignment horizontal="center" vertical="center"/>
      <protection locked="0"/>
    </xf>
    <xf numFmtId="9" fontId="0" fillId="0" borderId="0" xfId="0" applyNumberFormat="1" applyFont="1" applyAlignment="1" applyProtection="1">
      <alignment horizontal="center" vertical="center"/>
      <protection locked="0"/>
    </xf>
    <xf numFmtId="0" fontId="3" fillId="4" borderId="4"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0" xfId="0" applyFont="1" applyFill="1" applyBorder="1" applyAlignment="1">
      <alignment horizontal="left" vertical="center" wrapText="1"/>
    </xf>
    <xf numFmtId="0" fontId="10" fillId="0" borderId="0" xfId="0" applyFont="1" applyAlignment="1" applyProtection="1">
      <alignment horizontal="center" vertical="center" wrapText="1"/>
    </xf>
    <xf numFmtId="0" fontId="10" fillId="0" borderId="0" xfId="0" applyFont="1" applyAlignment="1" applyProtection="1">
      <alignment horizontal="center" vertical="center"/>
    </xf>
    <xf numFmtId="0" fontId="3" fillId="7" borderId="4" xfId="0" applyFont="1" applyFill="1" applyBorder="1" applyAlignment="1">
      <alignment horizontal="left" vertical="center" wrapText="1"/>
    </xf>
    <xf numFmtId="0" fontId="3" fillId="7" borderId="2" xfId="16" applyFont="1" applyFill="1" applyBorder="1" applyAlignment="1">
      <alignment horizontal="left" vertical="center" wrapText="1"/>
    </xf>
    <xf numFmtId="0" fontId="3" fillId="7" borderId="0" xfId="16" applyFont="1" applyFill="1" applyBorder="1" applyAlignment="1">
      <alignment horizontal="left" vertical="center" wrapText="1"/>
    </xf>
    <xf numFmtId="0" fontId="0" fillId="0" borderId="0" xfId="0" applyFont="1" applyFill="1" applyAlignment="1" applyProtection="1">
      <alignment horizontal="center" vertical="center"/>
      <protection locked="0"/>
    </xf>
    <xf numFmtId="0" fontId="10" fillId="10" borderId="0" xfId="0" applyFont="1" applyFill="1" applyAlignment="1" applyProtection="1">
      <alignment horizontal="center" vertical="center" wrapText="1"/>
    </xf>
    <xf numFmtId="0" fontId="10" fillId="0" borderId="0" xfId="0" applyFont="1" applyFill="1" applyAlignment="1" applyProtection="1">
      <alignment horizontal="center" vertical="center"/>
    </xf>
    <xf numFmtId="0" fontId="10" fillId="10" borderId="0" xfId="0" applyFont="1" applyFill="1" applyAlignment="1" applyProtection="1">
      <alignment horizontal="center" vertical="center"/>
    </xf>
    <xf numFmtId="0" fontId="14" fillId="0" borderId="0" xfId="0" applyFont="1" applyAlignment="1">
      <alignment horizontal="left" vertical="center" wrapText="1"/>
    </xf>
    <xf numFmtId="0" fontId="14" fillId="0" borderId="0" xfId="0" applyFont="1" applyAlignment="1">
      <alignment vertical="center" wrapText="1"/>
    </xf>
    <xf numFmtId="0" fontId="14" fillId="12" borderId="0" xfId="0" applyFont="1" applyFill="1" applyAlignment="1">
      <alignment horizontal="left" vertical="center" wrapText="1"/>
    </xf>
    <xf numFmtId="0" fontId="0" fillId="0" borderId="0" xfId="0" applyFont="1" applyAlignment="1" applyProtection="1">
      <alignment vertical="center" wrapText="1"/>
    </xf>
    <xf numFmtId="0" fontId="0" fillId="0" borderId="0" xfId="0" applyFont="1" applyFill="1" applyAlignment="1" applyProtection="1">
      <alignment horizontal="center" vertical="center" wrapText="1"/>
      <protection locked="0"/>
    </xf>
    <xf numFmtId="0" fontId="0" fillId="0" borderId="0" xfId="0" applyFont="1" applyFill="1" applyAlignment="1" applyProtection="1">
      <alignment horizontal="center" vertical="center" wrapText="1"/>
    </xf>
    <xf numFmtId="9" fontId="0" fillId="0" borderId="0" xfId="17" applyFont="1" applyFill="1" applyAlignment="1" applyProtection="1">
      <alignment horizontal="center" vertical="center"/>
      <protection locked="0"/>
    </xf>
    <xf numFmtId="10" fontId="0" fillId="0" borderId="0" xfId="0" applyNumberFormat="1" applyFont="1" applyFill="1" applyAlignment="1" applyProtection="1">
      <alignment horizontal="center" vertical="center"/>
      <protection locked="0"/>
    </xf>
    <xf numFmtId="0" fontId="0" fillId="0" borderId="0" xfId="0" applyFont="1" applyFill="1" applyAlignment="1">
      <alignment horizontal="center" vertical="center"/>
    </xf>
    <xf numFmtId="10" fontId="0" fillId="10" borderId="0" xfId="0" applyNumberFormat="1" applyFont="1" applyFill="1" applyAlignment="1" applyProtection="1">
      <alignment horizontal="center" vertical="center"/>
      <protection locked="0"/>
    </xf>
    <xf numFmtId="0" fontId="0" fillId="10" borderId="0" xfId="0" applyFont="1" applyFill="1" applyAlignment="1" applyProtection="1">
      <alignment horizontal="center" vertical="center"/>
      <protection locked="0"/>
    </xf>
    <xf numFmtId="0" fontId="8" fillId="8" borderId="5" xfId="8" applyFont="1" applyFill="1" applyBorder="1" applyAlignment="1" applyProtection="1">
      <alignment horizontal="center" vertical="center" wrapText="1"/>
      <protection locked="0"/>
    </xf>
    <xf numFmtId="0" fontId="8" fillId="8" borderId="6" xfId="8" applyFont="1" applyFill="1" applyBorder="1" applyAlignment="1" applyProtection="1">
      <alignment horizontal="center" vertical="center" wrapText="1"/>
      <protection locked="0"/>
    </xf>
    <xf numFmtId="0" fontId="8" fillId="8" borderId="3" xfId="8" applyFont="1" applyFill="1" applyBorder="1" applyAlignment="1" applyProtection="1">
      <alignment horizontal="center" vertical="center" wrapText="1"/>
      <protection locked="0"/>
    </xf>
  </cellXfs>
  <cellStyles count="19">
    <cellStyle name="Euro" xfId="1" xr:uid="{00000000-0005-0000-0000-000000000000}"/>
    <cellStyle name="Millares 2" xfId="2" xr:uid="{00000000-0005-0000-0000-000002000000}"/>
    <cellStyle name="Millares 2 2" xfId="3" xr:uid="{00000000-0005-0000-0000-000003000000}"/>
    <cellStyle name="Millares 2 3" xfId="4" xr:uid="{00000000-0005-0000-0000-000004000000}"/>
    <cellStyle name="Millares 3" xfId="5" xr:uid="{00000000-0005-0000-0000-000005000000}"/>
    <cellStyle name="Moneda" xfId="18" builtinId="4"/>
    <cellStyle name="Moneda 2" xfId="6" xr:uid="{00000000-0005-0000-0000-000006000000}"/>
    <cellStyle name="Normal" xfId="0" builtinId="0"/>
    <cellStyle name="Normal 2" xfId="7" xr:uid="{00000000-0005-0000-0000-000008000000}"/>
    <cellStyle name="Normal 2 2" xfId="8" xr:uid="{00000000-0005-0000-0000-000009000000}"/>
    <cellStyle name="Normal 3" xfId="9" xr:uid="{00000000-0005-0000-0000-00000A000000}"/>
    <cellStyle name="Normal 4" xfId="10" xr:uid="{00000000-0005-0000-0000-00000B000000}"/>
    <cellStyle name="Normal 4 2" xfId="11" xr:uid="{00000000-0005-0000-0000-00000C000000}"/>
    <cellStyle name="Normal 5" xfId="12" xr:uid="{00000000-0005-0000-0000-00000D000000}"/>
    <cellStyle name="Normal 5 2" xfId="13" xr:uid="{00000000-0005-0000-0000-00000E000000}"/>
    <cellStyle name="Normal 6" xfId="14" xr:uid="{00000000-0005-0000-0000-00000F000000}"/>
    <cellStyle name="Normal 6 2" xfId="15" xr:uid="{00000000-0005-0000-0000-000010000000}"/>
    <cellStyle name="Normal_141008Reportes Cuadros Institucionales-sectorialesADV" xfId="16" xr:uid="{00000000-0005-0000-0000-000011000000}"/>
    <cellStyle name="Porcentaje" xfId="17"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48"/>
  <sheetViews>
    <sheetView tabSelected="1" zoomScale="150" zoomScaleNormal="150" workbookViewId="0">
      <selection activeCell="A2" sqref="A2"/>
    </sheetView>
  </sheetViews>
  <sheetFormatPr baseColWidth="10" defaultColWidth="12" defaultRowHeight="11.25" x14ac:dyDescent="0.2"/>
  <cols>
    <col min="1" max="1" width="33.1640625" style="39" customWidth="1"/>
    <col min="2" max="2" width="17" style="40" customWidth="1"/>
    <col min="3" max="3" width="37" style="40" bestFit="1" customWidth="1"/>
    <col min="4" max="4" width="22.5" style="40" customWidth="1"/>
    <col min="5" max="5" width="21.5" style="45" customWidth="1"/>
    <col min="6" max="11" width="17" style="40" customWidth="1"/>
    <col min="12" max="12" width="17" style="45" customWidth="1"/>
    <col min="13" max="13" width="93.5" style="52" customWidth="1"/>
    <col min="14" max="14" width="46.83203125" style="52" customWidth="1"/>
    <col min="15" max="15" width="44" style="52" customWidth="1"/>
    <col min="16" max="16" width="20.83203125" style="40" customWidth="1"/>
    <col min="17" max="17" width="42.6640625" style="40" customWidth="1"/>
    <col min="18" max="18" width="110.33203125" style="45" bestFit="1" customWidth="1"/>
    <col min="19" max="19" width="12.33203125" style="40" bestFit="1" customWidth="1"/>
    <col min="20" max="20" width="11" style="40" bestFit="1" customWidth="1"/>
    <col min="21" max="22" width="12" style="40"/>
    <col min="23" max="23" width="13" style="40" bestFit="1" customWidth="1"/>
    <col min="24" max="24" width="14.5" style="43" customWidth="1"/>
    <col min="25" max="25" width="20.5" style="43" hidden="1" customWidth="1"/>
    <col min="26" max="16384" width="12" style="2"/>
  </cols>
  <sheetData>
    <row r="1" spans="1:25" s="1" customFormat="1" ht="60" customHeight="1" x14ac:dyDescent="0.2">
      <c r="A1" s="79" t="s">
        <v>317</v>
      </c>
      <c r="B1" s="80"/>
      <c r="C1" s="80"/>
      <c r="D1" s="80"/>
      <c r="E1" s="80"/>
      <c r="F1" s="80"/>
      <c r="G1" s="80"/>
      <c r="H1" s="80"/>
      <c r="I1" s="80"/>
      <c r="J1" s="80"/>
      <c r="K1" s="80"/>
      <c r="L1" s="80"/>
      <c r="M1" s="80"/>
      <c r="N1" s="80"/>
      <c r="O1" s="80"/>
      <c r="P1" s="80"/>
      <c r="Q1" s="80"/>
      <c r="R1" s="80"/>
      <c r="S1" s="80"/>
      <c r="T1" s="80"/>
      <c r="U1" s="80"/>
      <c r="V1" s="80"/>
      <c r="W1" s="80"/>
      <c r="X1" s="81"/>
      <c r="Y1" s="41"/>
    </row>
    <row r="2" spans="1:25" s="1" customFormat="1" ht="11.25" customHeight="1" x14ac:dyDescent="0.2">
      <c r="A2" s="34" t="s">
        <v>0</v>
      </c>
      <c r="B2" s="35"/>
      <c r="C2" s="35"/>
      <c r="D2" s="35"/>
      <c r="E2" s="34"/>
      <c r="F2" s="32" t="s">
        <v>1</v>
      </c>
      <c r="G2" s="32"/>
      <c r="H2" s="32"/>
      <c r="I2" s="32"/>
      <c r="J2" s="32"/>
      <c r="K2" s="33" t="s">
        <v>2</v>
      </c>
      <c r="L2" s="33"/>
      <c r="M2" s="56"/>
      <c r="N2" s="56"/>
      <c r="O2" s="61" t="s">
        <v>3</v>
      </c>
      <c r="P2" s="36"/>
      <c r="Q2" s="37"/>
      <c r="R2" s="36"/>
      <c r="S2" s="36"/>
      <c r="T2" s="36"/>
      <c r="U2" s="36"/>
      <c r="V2" s="29" t="s">
        <v>4</v>
      </c>
      <c r="W2" s="29"/>
      <c r="X2" s="29"/>
      <c r="Y2" s="53"/>
    </row>
    <row r="3" spans="1:25" s="1" customFormat="1" ht="54.75" customHeight="1" x14ac:dyDescent="0.2">
      <c r="A3" s="22" t="s">
        <v>5</v>
      </c>
      <c r="B3" s="22" t="s">
        <v>6</v>
      </c>
      <c r="C3" s="22" t="s">
        <v>7</v>
      </c>
      <c r="D3" s="22" t="s">
        <v>8</v>
      </c>
      <c r="E3" s="22" t="s">
        <v>9</v>
      </c>
      <c r="F3" s="23" t="s">
        <v>10</v>
      </c>
      <c r="G3" s="23" t="s">
        <v>11</v>
      </c>
      <c r="H3" s="23" t="s">
        <v>12</v>
      </c>
      <c r="I3" s="24" t="s">
        <v>13</v>
      </c>
      <c r="J3" s="24" t="s">
        <v>14</v>
      </c>
      <c r="K3" s="25" t="s">
        <v>15</v>
      </c>
      <c r="L3" s="25" t="s">
        <v>16</v>
      </c>
      <c r="M3" s="57" t="s">
        <v>17</v>
      </c>
      <c r="N3" s="57" t="s">
        <v>18</v>
      </c>
      <c r="O3" s="62" t="s">
        <v>19</v>
      </c>
      <c r="P3" s="26" t="s">
        <v>20</v>
      </c>
      <c r="Q3" s="30" t="s">
        <v>21</v>
      </c>
      <c r="R3" s="26" t="s">
        <v>22</v>
      </c>
      <c r="S3" s="26" t="s">
        <v>23</v>
      </c>
      <c r="T3" s="26" t="s">
        <v>24</v>
      </c>
      <c r="U3" s="26" t="s">
        <v>25</v>
      </c>
      <c r="V3" s="27" t="s">
        <v>26</v>
      </c>
      <c r="W3" s="28" t="s">
        <v>27</v>
      </c>
      <c r="X3" s="28" t="s">
        <v>28</v>
      </c>
      <c r="Y3" s="53" t="s">
        <v>29</v>
      </c>
    </row>
    <row r="4" spans="1:25" s="1" customFormat="1" ht="15" customHeight="1" x14ac:dyDescent="0.2">
      <c r="A4" s="15">
        <v>1</v>
      </c>
      <c r="B4" s="16">
        <v>2</v>
      </c>
      <c r="C4" s="15">
        <v>3</v>
      </c>
      <c r="D4" s="38">
        <v>4</v>
      </c>
      <c r="E4" s="15">
        <v>5</v>
      </c>
      <c r="F4" s="20">
        <v>6</v>
      </c>
      <c r="G4" s="20">
        <v>7</v>
      </c>
      <c r="H4" s="20">
        <v>8</v>
      </c>
      <c r="I4" s="21">
        <v>9</v>
      </c>
      <c r="J4" s="21">
        <v>10</v>
      </c>
      <c r="K4" s="17">
        <v>11</v>
      </c>
      <c r="L4" s="17">
        <v>12</v>
      </c>
      <c r="M4" s="58">
        <v>13</v>
      </c>
      <c r="N4" s="58"/>
      <c r="O4" s="63">
        <v>14</v>
      </c>
      <c r="P4" s="18">
        <v>15</v>
      </c>
      <c r="Q4" s="31">
        <v>16</v>
      </c>
      <c r="R4" s="18">
        <v>17</v>
      </c>
      <c r="S4" s="18">
        <v>18</v>
      </c>
      <c r="T4" s="18">
        <v>19</v>
      </c>
      <c r="U4" s="18">
        <v>20</v>
      </c>
      <c r="V4" s="29">
        <v>21</v>
      </c>
      <c r="W4" s="29">
        <v>22</v>
      </c>
      <c r="X4" s="29">
        <v>23</v>
      </c>
      <c r="Y4" s="53"/>
    </row>
    <row r="5" spans="1:25" s="50" customFormat="1" ht="56.25" x14ac:dyDescent="0.2">
      <c r="A5" s="39" t="s">
        <v>30</v>
      </c>
      <c r="B5" s="45" t="s">
        <v>31</v>
      </c>
      <c r="C5" s="42" t="s">
        <v>32</v>
      </c>
      <c r="D5" s="42" t="s">
        <v>33</v>
      </c>
      <c r="E5" s="42" t="s">
        <v>34</v>
      </c>
      <c r="F5" s="49">
        <v>0</v>
      </c>
      <c r="G5" s="49">
        <v>0</v>
      </c>
      <c r="H5" s="49">
        <v>0</v>
      </c>
      <c r="I5" s="49">
        <v>0</v>
      </c>
      <c r="J5" s="49">
        <v>0</v>
      </c>
      <c r="K5" s="39" t="s">
        <v>35</v>
      </c>
      <c r="L5" s="42" t="s">
        <v>36</v>
      </c>
      <c r="M5" s="51" t="s">
        <v>37</v>
      </c>
      <c r="N5" s="51" t="s">
        <v>37</v>
      </c>
      <c r="O5" s="51" t="s">
        <v>38</v>
      </c>
      <c r="P5" s="42" t="s">
        <v>36</v>
      </c>
      <c r="Q5" s="45" t="s">
        <v>39</v>
      </c>
      <c r="R5" s="45" t="s">
        <v>40</v>
      </c>
      <c r="S5" s="48">
        <v>46</v>
      </c>
      <c r="T5" s="48">
        <v>46</v>
      </c>
      <c r="U5" s="40" t="s">
        <v>41</v>
      </c>
      <c r="V5" s="40" t="s">
        <v>41</v>
      </c>
      <c r="W5" s="40" t="s">
        <v>41</v>
      </c>
      <c r="X5" s="41" t="s">
        <v>42</v>
      </c>
      <c r="Y5" s="39"/>
    </row>
    <row r="6" spans="1:25" s="50" customFormat="1" ht="45" x14ac:dyDescent="0.2">
      <c r="A6" s="39" t="s">
        <v>30</v>
      </c>
      <c r="B6" s="45" t="s">
        <v>31</v>
      </c>
      <c r="C6" s="42" t="s">
        <v>32</v>
      </c>
      <c r="D6" s="42" t="s">
        <v>33</v>
      </c>
      <c r="E6" s="42" t="s">
        <v>34</v>
      </c>
      <c r="F6" s="49">
        <v>0</v>
      </c>
      <c r="G6" s="49">
        <v>0</v>
      </c>
      <c r="H6" s="49">
        <v>0</v>
      </c>
      <c r="I6" s="49">
        <v>0</v>
      </c>
      <c r="J6" s="49">
        <v>0</v>
      </c>
      <c r="K6" s="39" t="s">
        <v>35</v>
      </c>
      <c r="L6" s="39" t="s">
        <v>43</v>
      </c>
      <c r="M6" s="51" t="s">
        <v>44</v>
      </c>
      <c r="N6" s="51" t="s">
        <v>44</v>
      </c>
      <c r="O6" s="51" t="s">
        <v>45</v>
      </c>
      <c r="P6" s="39" t="s">
        <v>43</v>
      </c>
      <c r="Q6" s="45" t="s">
        <v>46</v>
      </c>
      <c r="R6" s="45" t="s">
        <v>47</v>
      </c>
      <c r="S6" s="44">
        <v>1</v>
      </c>
      <c r="T6" s="44">
        <v>1</v>
      </c>
      <c r="U6" s="40" t="s">
        <v>41</v>
      </c>
      <c r="V6" s="40" t="s">
        <v>41</v>
      </c>
      <c r="W6" s="40" t="s">
        <v>41</v>
      </c>
      <c r="X6" s="41" t="s">
        <v>48</v>
      </c>
      <c r="Y6" s="39"/>
    </row>
    <row r="7" spans="1:25" s="50" customFormat="1" ht="22.5" x14ac:dyDescent="0.2">
      <c r="A7" s="39" t="s">
        <v>30</v>
      </c>
      <c r="B7" s="45" t="s">
        <v>31</v>
      </c>
      <c r="C7" s="42" t="s">
        <v>32</v>
      </c>
      <c r="D7" s="42" t="s">
        <v>33</v>
      </c>
      <c r="E7" s="42" t="s">
        <v>34</v>
      </c>
      <c r="F7" s="49">
        <v>0</v>
      </c>
      <c r="G7" s="49">
        <v>0</v>
      </c>
      <c r="H7" s="49">
        <v>0</v>
      </c>
      <c r="I7" s="49">
        <v>0</v>
      </c>
      <c r="J7" s="49">
        <v>0</v>
      </c>
      <c r="K7" s="39" t="s">
        <v>35</v>
      </c>
      <c r="L7" s="42" t="s">
        <v>49</v>
      </c>
      <c r="M7" s="51" t="s">
        <v>50</v>
      </c>
      <c r="N7" s="51" t="s">
        <v>50</v>
      </c>
      <c r="O7" s="51" t="s">
        <v>51</v>
      </c>
      <c r="P7" s="42" t="s">
        <v>49</v>
      </c>
      <c r="Q7" s="45" t="s">
        <v>52</v>
      </c>
      <c r="R7" s="45" t="s">
        <v>53</v>
      </c>
      <c r="S7" s="44">
        <v>1</v>
      </c>
      <c r="T7" s="44">
        <v>1</v>
      </c>
      <c r="U7" s="40" t="s">
        <v>41</v>
      </c>
      <c r="V7" s="40" t="s">
        <v>41</v>
      </c>
      <c r="W7" s="40" t="s">
        <v>41</v>
      </c>
      <c r="X7" s="41" t="s">
        <v>48</v>
      </c>
      <c r="Y7" s="39"/>
    </row>
    <row r="8" spans="1:25" s="50" customFormat="1" ht="22.5" x14ac:dyDescent="0.2">
      <c r="A8" s="39" t="s">
        <v>30</v>
      </c>
      <c r="B8" s="45" t="s">
        <v>31</v>
      </c>
      <c r="C8" s="42" t="s">
        <v>32</v>
      </c>
      <c r="D8" s="42" t="s">
        <v>33</v>
      </c>
      <c r="E8" s="42" t="s">
        <v>34</v>
      </c>
      <c r="F8" s="49">
        <v>0</v>
      </c>
      <c r="G8" s="49">
        <v>0</v>
      </c>
      <c r="H8" s="49">
        <v>0</v>
      </c>
      <c r="I8" s="49">
        <v>0</v>
      </c>
      <c r="J8" s="49">
        <v>0</v>
      </c>
      <c r="K8" s="39" t="s">
        <v>35</v>
      </c>
      <c r="L8" s="42" t="s">
        <v>54</v>
      </c>
      <c r="M8" s="51" t="s">
        <v>55</v>
      </c>
      <c r="N8" s="51" t="s">
        <v>55</v>
      </c>
      <c r="O8" s="51" t="s">
        <v>56</v>
      </c>
      <c r="P8" s="42" t="s">
        <v>54</v>
      </c>
      <c r="Q8" s="45" t="s">
        <v>57</v>
      </c>
      <c r="R8" s="45" t="s">
        <v>58</v>
      </c>
      <c r="S8" s="44">
        <v>0.1</v>
      </c>
      <c r="T8" s="44">
        <v>0.1</v>
      </c>
      <c r="U8" s="40" t="s">
        <v>41</v>
      </c>
      <c r="V8" s="40" t="s">
        <v>41</v>
      </c>
      <c r="W8" s="40" t="s">
        <v>41</v>
      </c>
      <c r="X8" s="41" t="s">
        <v>48</v>
      </c>
      <c r="Y8" s="39"/>
    </row>
    <row r="9" spans="1:25" s="50" customFormat="1" ht="33.75" x14ac:dyDescent="0.2">
      <c r="A9" s="39" t="s">
        <v>30</v>
      </c>
      <c r="B9" s="45" t="s">
        <v>31</v>
      </c>
      <c r="C9" s="42" t="s">
        <v>32</v>
      </c>
      <c r="D9" s="42" t="s">
        <v>33</v>
      </c>
      <c r="E9" s="42" t="s">
        <v>34</v>
      </c>
      <c r="F9" s="49">
        <v>0</v>
      </c>
      <c r="G9" s="49">
        <v>0</v>
      </c>
      <c r="H9" s="49">
        <v>0</v>
      </c>
      <c r="I9" s="49">
        <v>0</v>
      </c>
      <c r="J9" s="49">
        <v>0</v>
      </c>
      <c r="K9" s="39" t="s">
        <v>35</v>
      </c>
      <c r="L9" s="42" t="s">
        <v>59</v>
      </c>
      <c r="M9" s="51" t="s">
        <v>312</v>
      </c>
      <c r="N9" s="51" t="s">
        <v>60</v>
      </c>
      <c r="O9" s="51" t="s">
        <v>61</v>
      </c>
      <c r="P9" s="42" t="s">
        <v>59</v>
      </c>
      <c r="Q9" s="45" t="s">
        <v>62</v>
      </c>
      <c r="R9" s="45" t="s">
        <v>63</v>
      </c>
      <c r="S9" s="48">
        <v>5</v>
      </c>
      <c r="T9" s="48">
        <v>5</v>
      </c>
      <c r="U9" s="40" t="s">
        <v>41</v>
      </c>
      <c r="V9" s="40" t="s">
        <v>41</v>
      </c>
      <c r="W9" s="40" t="s">
        <v>41</v>
      </c>
      <c r="X9" s="41" t="s">
        <v>42</v>
      </c>
      <c r="Y9" s="39"/>
    </row>
    <row r="10" spans="1:25" s="50" customFormat="1" ht="22.5" x14ac:dyDescent="0.2">
      <c r="A10" s="39" t="s">
        <v>30</v>
      </c>
      <c r="B10" s="45" t="s">
        <v>31</v>
      </c>
      <c r="C10" s="42" t="s">
        <v>32</v>
      </c>
      <c r="D10" s="42" t="s">
        <v>33</v>
      </c>
      <c r="E10" s="42" t="s">
        <v>34</v>
      </c>
      <c r="F10" s="49">
        <v>23041664.750000004</v>
      </c>
      <c r="G10" s="49">
        <v>23614089.190000005</v>
      </c>
      <c r="H10" s="49">
        <v>0</v>
      </c>
      <c r="I10" s="49">
        <v>20454791.390000001</v>
      </c>
      <c r="J10" s="49">
        <v>11871225.690000001</v>
      </c>
      <c r="K10" s="39" t="s">
        <v>35</v>
      </c>
      <c r="L10" s="39" t="s">
        <v>64</v>
      </c>
      <c r="M10" s="51" t="s">
        <v>65</v>
      </c>
      <c r="N10" s="68" t="s">
        <v>66</v>
      </c>
      <c r="O10" s="68" t="s">
        <v>67</v>
      </c>
      <c r="P10" s="39" t="s">
        <v>64</v>
      </c>
      <c r="Q10" s="69" t="s">
        <v>68</v>
      </c>
      <c r="R10" s="69" t="s">
        <v>69</v>
      </c>
      <c r="S10" s="44">
        <v>1</v>
      </c>
      <c r="T10" s="44">
        <v>1</v>
      </c>
      <c r="U10" s="75">
        <v>0.5</v>
      </c>
      <c r="V10" s="64">
        <v>50</v>
      </c>
      <c r="W10" s="64">
        <v>100</v>
      </c>
      <c r="X10" s="41" t="s">
        <v>48</v>
      </c>
      <c r="Y10" s="65" t="s">
        <v>70</v>
      </c>
    </row>
    <row r="11" spans="1:25" s="50" customFormat="1" ht="22.5" x14ac:dyDescent="0.2">
      <c r="A11" s="39" t="s">
        <v>30</v>
      </c>
      <c r="B11" s="45" t="s">
        <v>31</v>
      </c>
      <c r="C11" s="42" t="s">
        <v>32</v>
      </c>
      <c r="D11" s="42" t="s">
        <v>33</v>
      </c>
      <c r="E11" s="42" t="s">
        <v>34</v>
      </c>
      <c r="F11" s="49">
        <v>6514162.2599999988</v>
      </c>
      <c r="G11" s="49">
        <v>6544420.9199999981</v>
      </c>
      <c r="H11" s="49">
        <v>948.79</v>
      </c>
      <c r="I11" s="49">
        <v>5282116.03</v>
      </c>
      <c r="J11" s="49">
        <v>3495419.7099999995</v>
      </c>
      <c r="K11" s="39" t="s">
        <v>35</v>
      </c>
      <c r="L11" s="39" t="s">
        <v>64</v>
      </c>
      <c r="M11" s="51" t="s">
        <v>71</v>
      </c>
      <c r="N11" s="51" t="s">
        <v>71</v>
      </c>
      <c r="O11" s="51" t="s">
        <v>67</v>
      </c>
      <c r="P11" s="39" t="s">
        <v>64</v>
      </c>
      <c r="Q11" s="45" t="s">
        <v>72</v>
      </c>
      <c r="R11" s="45" t="s">
        <v>73</v>
      </c>
      <c r="S11" s="44">
        <v>1</v>
      </c>
      <c r="T11" s="44">
        <v>1</v>
      </c>
      <c r="U11" s="75">
        <v>0.9</v>
      </c>
      <c r="V11" s="64">
        <v>90</v>
      </c>
      <c r="W11" s="64">
        <v>100</v>
      </c>
      <c r="X11" s="41" t="s">
        <v>48</v>
      </c>
      <c r="Y11" s="65" t="s">
        <v>70</v>
      </c>
    </row>
    <row r="12" spans="1:25" s="50" customFormat="1" ht="45" x14ac:dyDescent="0.2">
      <c r="A12" s="39" t="s">
        <v>30</v>
      </c>
      <c r="B12" s="45" t="s">
        <v>31</v>
      </c>
      <c r="C12" s="42" t="s">
        <v>32</v>
      </c>
      <c r="D12" s="42" t="s">
        <v>33</v>
      </c>
      <c r="E12" s="42" t="s">
        <v>34</v>
      </c>
      <c r="F12" s="49">
        <v>11163421.290000001</v>
      </c>
      <c r="G12" s="49">
        <v>11653878.440000001</v>
      </c>
      <c r="H12" s="49">
        <v>0</v>
      </c>
      <c r="I12" s="49">
        <v>10197190.33</v>
      </c>
      <c r="J12" s="49">
        <v>5905575.5099999998</v>
      </c>
      <c r="K12" s="39" t="s">
        <v>35</v>
      </c>
      <c r="L12" s="39" t="s">
        <v>64</v>
      </c>
      <c r="M12" s="51" t="s">
        <v>75</v>
      </c>
      <c r="N12" s="68" t="s">
        <v>75</v>
      </c>
      <c r="O12" s="68" t="s">
        <v>76</v>
      </c>
      <c r="P12" s="39" t="s">
        <v>64</v>
      </c>
      <c r="Q12" s="69" t="s">
        <v>77</v>
      </c>
      <c r="R12" s="69" t="s">
        <v>78</v>
      </c>
      <c r="S12" s="44">
        <v>0.85</v>
      </c>
      <c r="T12" s="44">
        <v>0.85</v>
      </c>
      <c r="U12" s="75">
        <v>0.50739999999999996</v>
      </c>
      <c r="V12" s="64">
        <v>50.74</v>
      </c>
      <c r="W12" s="64">
        <v>100</v>
      </c>
      <c r="X12" s="41" t="s">
        <v>48</v>
      </c>
      <c r="Y12" s="65" t="s">
        <v>79</v>
      </c>
    </row>
    <row r="13" spans="1:25" s="50" customFormat="1" ht="33.75" x14ac:dyDescent="0.2">
      <c r="A13" s="39" t="s">
        <v>30</v>
      </c>
      <c r="B13" s="45" t="s">
        <v>31</v>
      </c>
      <c r="C13" s="42" t="s">
        <v>32</v>
      </c>
      <c r="D13" s="42" t="s">
        <v>33</v>
      </c>
      <c r="E13" s="42" t="s">
        <v>34</v>
      </c>
      <c r="F13" s="49">
        <v>6961491.8499999978</v>
      </c>
      <c r="G13" s="49">
        <v>6942455.6799999969</v>
      </c>
      <c r="H13" s="49">
        <v>400</v>
      </c>
      <c r="I13" s="49">
        <v>6345270.419999999</v>
      </c>
      <c r="J13" s="49">
        <v>5644505.3200000003</v>
      </c>
      <c r="K13" s="39" t="s">
        <v>35</v>
      </c>
      <c r="L13" s="39" t="s">
        <v>64</v>
      </c>
      <c r="M13" s="51" t="s">
        <v>80</v>
      </c>
      <c r="N13" s="51" t="s">
        <v>80</v>
      </c>
      <c r="O13" s="51" t="s">
        <v>81</v>
      </c>
      <c r="P13" s="39" t="s">
        <v>64</v>
      </c>
      <c r="Q13" s="45" t="s">
        <v>82</v>
      </c>
      <c r="R13" s="45" t="s">
        <v>83</v>
      </c>
      <c r="S13" s="44">
        <v>1</v>
      </c>
      <c r="T13" s="44">
        <v>1</v>
      </c>
      <c r="U13" s="75">
        <v>0.80500000000000005</v>
      </c>
      <c r="V13" s="64">
        <v>80.5</v>
      </c>
      <c r="W13" s="64">
        <v>100</v>
      </c>
      <c r="X13" s="41" t="s">
        <v>48</v>
      </c>
      <c r="Y13" s="65" t="s">
        <v>79</v>
      </c>
    </row>
    <row r="14" spans="1:25" s="50" customFormat="1" ht="22.5" x14ac:dyDescent="0.2">
      <c r="A14" s="39" t="s">
        <v>30</v>
      </c>
      <c r="B14" s="45" t="s">
        <v>31</v>
      </c>
      <c r="C14" s="42" t="s">
        <v>32</v>
      </c>
      <c r="D14" s="42" t="s">
        <v>33</v>
      </c>
      <c r="E14" s="42" t="s">
        <v>34</v>
      </c>
      <c r="F14" s="49">
        <v>998261.61</v>
      </c>
      <c r="G14" s="49">
        <v>998261.61</v>
      </c>
      <c r="H14" s="49">
        <v>0</v>
      </c>
      <c r="I14" s="49">
        <v>0</v>
      </c>
      <c r="J14" s="49">
        <v>0</v>
      </c>
      <c r="K14" s="39" t="s">
        <v>35</v>
      </c>
      <c r="L14" s="39" t="s">
        <v>64</v>
      </c>
      <c r="M14" s="51" t="s">
        <v>84</v>
      </c>
      <c r="N14" s="51" t="s">
        <v>84</v>
      </c>
      <c r="O14" s="51" t="s">
        <v>85</v>
      </c>
      <c r="P14" s="39" t="s">
        <v>64</v>
      </c>
      <c r="Q14" s="45" t="s">
        <v>86</v>
      </c>
      <c r="R14" s="45" t="s">
        <v>87</v>
      </c>
      <c r="S14" s="44">
        <v>1</v>
      </c>
      <c r="T14" s="44">
        <v>1</v>
      </c>
      <c r="U14" s="77">
        <v>0.25</v>
      </c>
      <c r="V14" s="78">
        <v>25</v>
      </c>
      <c r="W14" s="64">
        <v>100</v>
      </c>
      <c r="X14" s="41" t="s">
        <v>48</v>
      </c>
      <c r="Y14" s="65" t="s">
        <v>79</v>
      </c>
    </row>
    <row r="15" spans="1:25" s="50" customFormat="1" ht="33.75" x14ac:dyDescent="0.2">
      <c r="A15" s="39" t="s">
        <v>30</v>
      </c>
      <c r="B15" s="45" t="s">
        <v>31</v>
      </c>
      <c r="C15" s="42" t="s">
        <v>32</v>
      </c>
      <c r="D15" s="42" t="s">
        <v>33</v>
      </c>
      <c r="E15" s="42" t="s">
        <v>34</v>
      </c>
      <c r="F15" s="49">
        <v>151080.62</v>
      </c>
      <c r="G15" s="49">
        <v>157580.62</v>
      </c>
      <c r="H15" s="49">
        <v>0</v>
      </c>
      <c r="I15" s="49">
        <v>12500</v>
      </c>
      <c r="J15" s="49">
        <v>12500</v>
      </c>
      <c r="K15" s="39" t="s">
        <v>35</v>
      </c>
      <c r="L15" s="39" t="s">
        <v>64</v>
      </c>
      <c r="M15" s="51" t="s">
        <v>88</v>
      </c>
      <c r="N15" s="51" t="s">
        <v>88</v>
      </c>
      <c r="O15" s="51" t="s">
        <v>89</v>
      </c>
      <c r="P15" s="39" t="s">
        <v>64</v>
      </c>
      <c r="Q15" s="45" t="s">
        <v>90</v>
      </c>
      <c r="R15" s="45" t="s">
        <v>91</v>
      </c>
      <c r="S15" s="44">
        <v>1</v>
      </c>
      <c r="T15" s="44">
        <v>1</v>
      </c>
      <c r="U15" s="75">
        <v>0.27500000000000002</v>
      </c>
      <c r="V15" s="64">
        <v>27.5</v>
      </c>
      <c r="W15" s="64">
        <v>100</v>
      </c>
      <c r="X15" s="41" t="s">
        <v>48</v>
      </c>
      <c r="Y15" s="65" t="s">
        <v>79</v>
      </c>
    </row>
    <row r="16" spans="1:25" s="50" customFormat="1" ht="45" x14ac:dyDescent="0.2">
      <c r="A16" s="39" t="s">
        <v>30</v>
      </c>
      <c r="B16" s="45" t="s">
        <v>31</v>
      </c>
      <c r="C16" s="42" t="s">
        <v>32</v>
      </c>
      <c r="D16" s="42" t="s">
        <v>33</v>
      </c>
      <c r="E16" s="42" t="s">
        <v>34</v>
      </c>
      <c r="F16" s="49">
        <v>10618916.359999999</v>
      </c>
      <c r="G16" s="49">
        <v>11177892.359999999</v>
      </c>
      <c r="H16" s="49">
        <v>0</v>
      </c>
      <c r="I16" s="49">
        <v>9526511.5</v>
      </c>
      <c r="J16" s="49">
        <v>5363765.21</v>
      </c>
      <c r="K16" s="39" t="s">
        <v>35</v>
      </c>
      <c r="L16" s="39" t="s">
        <v>64</v>
      </c>
      <c r="M16" s="51" t="s">
        <v>92</v>
      </c>
      <c r="N16" s="70" t="s">
        <v>93</v>
      </c>
      <c r="O16" s="51" t="s">
        <v>94</v>
      </c>
      <c r="P16" s="39" t="s">
        <v>64</v>
      </c>
      <c r="Q16" s="71" t="s">
        <v>95</v>
      </c>
      <c r="R16" s="71" t="s">
        <v>96</v>
      </c>
      <c r="S16" s="44">
        <v>1</v>
      </c>
      <c r="T16" s="44">
        <v>1</v>
      </c>
      <c r="U16" s="46">
        <v>0.50819999999999999</v>
      </c>
      <c r="V16" s="40" t="s">
        <v>74</v>
      </c>
      <c r="W16" s="40">
        <v>100</v>
      </c>
      <c r="X16" s="41" t="s">
        <v>48</v>
      </c>
      <c r="Y16" s="59" t="s">
        <v>97</v>
      </c>
    </row>
    <row r="17" spans="1:25" s="50" customFormat="1" ht="138.75" customHeight="1" x14ac:dyDescent="0.2">
      <c r="A17" s="39" t="s">
        <v>30</v>
      </c>
      <c r="B17" s="45" t="s">
        <v>31</v>
      </c>
      <c r="C17" s="42" t="s">
        <v>32</v>
      </c>
      <c r="D17" s="42" t="s">
        <v>33</v>
      </c>
      <c r="E17" s="42" t="s">
        <v>34</v>
      </c>
      <c r="F17" s="49">
        <v>5671358.3499999996</v>
      </c>
      <c r="G17" s="49">
        <v>5768241.9699999997</v>
      </c>
      <c r="H17" s="49">
        <v>0</v>
      </c>
      <c r="I17" s="49">
        <v>4517108.3199999994</v>
      </c>
      <c r="J17" s="49">
        <v>3536600.9000000004</v>
      </c>
      <c r="K17" s="39" t="s">
        <v>35</v>
      </c>
      <c r="L17" s="39" t="s">
        <v>64</v>
      </c>
      <c r="M17" s="51" t="s">
        <v>98</v>
      </c>
      <c r="N17" s="51" t="s">
        <v>98</v>
      </c>
      <c r="O17" s="51" t="s">
        <v>99</v>
      </c>
      <c r="P17" s="39" t="s">
        <v>64</v>
      </c>
      <c r="Q17" s="51" t="s">
        <v>100</v>
      </c>
      <c r="R17" s="51" t="s">
        <v>101</v>
      </c>
      <c r="S17" s="44">
        <v>1</v>
      </c>
      <c r="T17" s="44">
        <v>1</v>
      </c>
      <c r="U17" s="46">
        <v>0.5998</v>
      </c>
      <c r="V17" s="40">
        <v>59.98</v>
      </c>
      <c r="W17" s="40">
        <v>100</v>
      </c>
      <c r="X17" s="41" t="s">
        <v>48</v>
      </c>
      <c r="Y17" s="59" t="s">
        <v>97</v>
      </c>
    </row>
    <row r="18" spans="1:25" ht="33.75" x14ac:dyDescent="0.2">
      <c r="A18" s="39" t="s">
        <v>30</v>
      </c>
      <c r="B18" s="45" t="s">
        <v>31</v>
      </c>
      <c r="C18" s="42" t="s">
        <v>32</v>
      </c>
      <c r="D18" s="42" t="s">
        <v>33</v>
      </c>
      <c r="E18" s="42" t="s">
        <v>34</v>
      </c>
      <c r="F18" s="49">
        <v>269000</v>
      </c>
      <c r="G18" s="49">
        <v>269000</v>
      </c>
      <c r="H18" s="49">
        <v>0</v>
      </c>
      <c r="I18" s="49">
        <v>18496.330000000002</v>
      </c>
      <c r="J18" s="49">
        <v>18496.330000000002</v>
      </c>
      <c r="K18" s="39" t="s">
        <v>35</v>
      </c>
      <c r="L18" s="39" t="s">
        <v>64</v>
      </c>
      <c r="M18" s="51" t="s">
        <v>102</v>
      </c>
      <c r="N18" s="68" t="s">
        <v>103</v>
      </c>
      <c r="O18" s="68" t="s">
        <v>104</v>
      </c>
      <c r="P18" s="39" t="s">
        <v>64</v>
      </c>
      <c r="Q18" s="69" t="s">
        <v>105</v>
      </c>
      <c r="R18" s="69" t="s">
        <v>106</v>
      </c>
      <c r="S18" s="44">
        <v>1</v>
      </c>
      <c r="T18" s="44">
        <v>1</v>
      </c>
      <c r="U18" s="46">
        <v>0.20330000000000001</v>
      </c>
      <c r="V18" s="40" t="s">
        <v>74</v>
      </c>
      <c r="W18" s="40" t="s">
        <v>74</v>
      </c>
      <c r="X18" s="41" t="s">
        <v>48</v>
      </c>
      <c r="Y18" s="59" t="s">
        <v>97</v>
      </c>
    </row>
    <row r="19" spans="1:25" ht="67.5" x14ac:dyDescent="0.2">
      <c r="A19" s="39" t="s">
        <v>30</v>
      </c>
      <c r="B19" s="45" t="s">
        <v>31</v>
      </c>
      <c r="C19" s="42" t="s">
        <v>32</v>
      </c>
      <c r="D19" s="42" t="s">
        <v>33</v>
      </c>
      <c r="E19" s="42" t="s">
        <v>34</v>
      </c>
      <c r="F19" s="49">
        <v>14819072.550000001</v>
      </c>
      <c r="G19" s="49">
        <v>14682670.939999998</v>
      </c>
      <c r="H19" s="49">
        <v>0</v>
      </c>
      <c r="I19" s="49">
        <v>8622746.1400000006</v>
      </c>
      <c r="J19" s="49">
        <v>5585837.1700000018</v>
      </c>
      <c r="K19" s="39" t="s">
        <v>35</v>
      </c>
      <c r="L19" s="39" t="s">
        <v>64</v>
      </c>
      <c r="M19" s="51" t="s">
        <v>107</v>
      </c>
      <c r="N19" s="51" t="s">
        <v>108</v>
      </c>
      <c r="O19" s="51" t="s">
        <v>109</v>
      </c>
      <c r="P19" s="39" t="s">
        <v>64</v>
      </c>
      <c r="Q19" s="45" t="s">
        <v>110</v>
      </c>
      <c r="R19" s="45" t="s">
        <v>111</v>
      </c>
      <c r="S19" s="44">
        <v>1</v>
      </c>
      <c r="T19" s="44">
        <v>1</v>
      </c>
      <c r="U19" s="46">
        <v>0.4531</v>
      </c>
      <c r="V19" s="40">
        <v>45.31</v>
      </c>
      <c r="W19" s="40">
        <v>100</v>
      </c>
      <c r="X19" s="43" t="s">
        <v>48</v>
      </c>
      <c r="Y19" s="66" t="s">
        <v>112</v>
      </c>
    </row>
    <row r="20" spans="1:25" ht="45" x14ac:dyDescent="0.2">
      <c r="A20" s="39" t="s">
        <v>30</v>
      </c>
      <c r="B20" s="45" t="s">
        <v>31</v>
      </c>
      <c r="C20" s="42" t="s">
        <v>32</v>
      </c>
      <c r="D20" s="42" t="s">
        <v>33</v>
      </c>
      <c r="E20" s="42" t="s">
        <v>34</v>
      </c>
      <c r="F20" s="49">
        <v>17924252.919999998</v>
      </c>
      <c r="G20" s="49">
        <v>9833678.1199999992</v>
      </c>
      <c r="H20" s="49">
        <v>0</v>
      </c>
      <c r="I20" s="49">
        <v>6072229.7999999998</v>
      </c>
      <c r="J20" s="49">
        <v>5832784.29</v>
      </c>
      <c r="K20" s="39" t="s">
        <v>35</v>
      </c>
      <c r="L20" s="39" t="s">
        <v>64</v>
      </c>
      <c r="M20" s="51" t="s">
        <v>113</v>
      </c>
      <c r="N20" s="51" t="s">
        <v>113</v>
      </c>
      <c r="O20" s="51" t="s">
        <v>114</v>
      </c>
      <c r="P20" s="39" t="s">
        <v>64</v>
      </c>
      <c r="Q20" s="40" t="s">
        <v>115</v>
      </c>
      <c r="R20" s="45" t="s">
        <v>116</v>
      </c>
      <c r="S20" s="44">
        <v>1</v>
      </c>
      <c r="T20" s="44">
        <v>1</v>
      </c>
      <c r="U20" s="46">
        <v>0.81430000000000002</v>
      </c>
      <c r="V20" s="47">
        <v>81.430000000000007</v>
      </c>
      <c r="W20" s="40">
        <v>100</v>
      </c>
      <c r="X20" s="43" t="s">
        <v>48</v>
      </c>
      <c r="Y20" s="66" t="s">
        <v>112</v>
      </c>
    </row>
    <row r="21" spans="1:25" ht="45" x14ac:dyDescent="0.2">
      <c r="A21" s="39" t="s">
        <v>30</v>
      </c>
      <c r="B21" s="45" t="s">
        <v>31</v>
      </c>
      <c r="C21" s="42" t="s">
        <v>32</v>
      </c>
      <c r="D21" s="42" t="s">
        <v>33</v>
      </c>
      <c r="E21" s="42" t="s">
        <v>34</v>
      </c>
      <c r="F21" s="49">
        <v>7386824.2000000011</v>
      </c>
      <c r="G21" s="49">
        <v>7725268.7600000007</v>
      </c>
      <c r="H21" s="49">
        <v>1602.95</v>
      </c>
      <c r="I21" s="49">
        <v>5874900.4900000002</v>
      </c>
      <c r="J21" s="49">
        <v>3616815.3000000003</v>
      </c>
      <c r="K21" s="39" t="s">
        <v>35</v>
      </c>
      <c r="L21" s="39" t="s">
        <v>64</v>
      </c>
      <c r="M21" s="51" t="s">
        <v>117</v>
      </c>
      <c r="N21" s="68" t="s">
        <v>118</v>
      </c>
      <c r="O21" s="51" t="s">
        <v>119</v>
      </c>
      <c r="P21" s="39" t="s">
        <v>64</v>
      </c>
      <c r="Q21" s="40" t="s">
        <v>120</v>
      </c>
      <c r="R21" s="69" t="s">
        <v>121</v>
      </c>
      <c r="S21" s="44">
        <v>0.8</v>
      </c>
      <c r="T21" s="44">
        <v>0.8</v>
      </c>
      <c r="U21" s="46">
        <v>0.42359999999999998</v>
      </c>
      <c r="V21" s="47">
        <v>42.36</v>
      </c>
      <c r="W21" s="40">
        <v>100</v>
      </c>
      <c r="X21" s="43" t="s">
        <v>48</v>
      </c>
      <c r="Y21" s="60" t="s">
        <v>122</v>
      </c>
    </row>
    <row r="22" spans="1:25" ht="154.5" customHeight="1" x14ac:dyDescent="0.2">
      <c r="A22" s="39" t="s">
        <v>30</v>
      </c>
      <c r="B22" s="45" t="s">
        <v>31</v>
      </c>
      <c r="C22" s="42" t="s">
        <v>32</v>
      </c>
      <c r="D22" s="42" t="s">
        <v>33</v>
      </c>
      <c r="E22" s="42" t="s">
        <v>34</v>
      </c>
      <c r="F22" s="49">
        <v>12643372.15</v>
      </c>
      <c r="G22" s="49">
        <v>9192356.0899999999</v>
      </c>
      <c r="H22" s="49">
        <v>4872</v>
      </c>
      <c r="I22" s="49">
        <v>7748700.2599999998</v>
      </c>
      <c r="J22" s="49">
        <v>6642493.8599999994</v>
      </c>
      <c r="K22" s="39" t="s">
        <v>35</v>
      </c>
      <c r="L22" s="39" t="s">
        <v>64</v>
      </c>
      <c r="M22" s="52" t="s">
        <v>123</v>
      </c>
      <c r="N22" s="52" t="s">
        <v>123</v>
      </c>
      <c r="O22" s="52" t="s">
        <v>124</v>
      </c>
      <c r="P22" s="39" t="s">
        <v>64</v>
      </c>
      <c r="Q22" s="52" t="s">
        <v>125</v>
      </c>
      <c r="R22" s="52" t="s">
        <v>126</v>
      </c>
      <c r="S22" s="44">
        <v>1</v>
      </c>
      <c r="T22" s="44">
        <v>1</v>
      </c>
      <c r="U22" s="46">
        <v>0.76200000000000001</v>
      </c>
      <c r="V22" s="40">
        <v>76.2</v>
      </c>
      <c r="W22" s="40">
        <v>100</v>
      </c>
      <c r="X22" s="41" t="s">
        <v>48</v>
      </c>
      <c r="Y22" s="60" t="s">
        <v>122</v>
      </c>
    </row>
    <row r="23" spans="1:25" ht="22.5" x14ac:dyDescent="0.2">
      <c r="A23" s="39" t="s">
        <v>30</v>
      </c>
      <c r="B23" s="45" t="s">
        <v>31</v>
      </c>
      <c r="C23" s="42" t="s">
        <v>32</v>
      </c>
      <c r="D23" s="42" t="s">
        <v>33</v>
      </c>
      <c r="E23" s="42" t="s">
        <v>34</v>
      </c>
      <c r="F23" s="49">
        <v>4843180.57</v>
      </c>
      <c r="G23" s="49">
        <v>4843180.57</v>
      </c>
      <c r="H23" s="49">
        <v>0</v>
      </c>
      <c r="I23" s="49">
        <v>2092543.4499999997</v>
      </c>
      <c r="J23" s="49">
        <v>1106477.22</v>
      </c>
      <c r="K23" s="39" t="s">
        <v>35</v>
      </c>
      <c r="L23" s="39" t="s">
        <v>64</v>
      </c>
      <c r="M23" s="52" t="s">
        <v>127</v>
      </c>
      <c r="N23" s="52" t="s">
        <v>127</v>
      </c>
      <c r="O23" s="52" t="s">
        <v>128</v>
      </c>
      <c r="P23" s="39" t="s">
        <v>64</v>
      </c>
      <c r="Q23" s="40" t="s">
        <v>129</v>
      </c>
      <c r="R23" s="45" t="s">
        <v>130</v>
      </c>
      <c r="S23" s="44">
        <v>1</v>
      </c>
      <c r="T23" s="44">
        <v>1</v>
      </c>
      <c r="U23" s="46">
        <v>0.15909999999999999</v>
      </c>
      <c r="V23" s="40">
        <v>15.91</v>
      </c>
      <c r="W23" s="40">
        <v>100</v>
      </c>
      <c r="X23" s="41" t="s">
        <v>48</v>
      </c>
      <c r="Y23" s="60" t="s">
        <v>122</v>
      </c>
    </row>
    <row r="24" spans="1:25" ht="22.5" x14ac:dyDescent="0.2">
      <c r="A24" s="39" t="s">
        <v>30</v>
      </c>
      <c r="B24" s="45" t="s">
        <v>31</v>
      </c>
      <c r="C24" s="42" t="s">
        <v>32</v>
      </c>
      <c r="D24" s="42" t="s">
        <v>33</v>
      </c>
      <c r="E24" s="42" t="s">
        <v>34</v>
      </c>
      <c r="F24" s="49">
        <v>1911166.86</v>
      </c>
      <c r="G24" s="49">
        <v>1911166.86</v>
      </c>
      <c r="H24" s="49">
        <v>653</v>
      </c>
      <c r="I24" s="49">
        <v>634991.28999999992</v>
      </c>
      <c r="J24" s="49">
        <v>390745.14</v>
      </c>
      <c r="K24" s="39" t="s">
        <v>35</v>
      </c>
      <c r="L24" s="39" t="s">
        <v>64</v>
      </c>
      <c r="M24" s="52" t="s">
        <v>131</v>
      </c>
      <c r="N24" s="52" t="s">
        <v>131</v>
      </c>
      <c r="O24" s="52" t="s">
        <v>132</v>
      </c>
      <c r="P24" s="39" t="s">
        <v>64</v>
      </c>
      <c r="Q24" s="40" t="s">
        <v>133</v>
      </c>
      <c r="R24" s="45" t="s">
        <v>134</v>
      </c>
      <c r="S24" s="48">
        <v>50</v>
      </c>
      <c r="T24" s="48">
        <v>50</v>
      </c>
      <c r="U24" s="46">
        <v>0.43830000000000002</v>
      </c>
      <c r="V24" s="40">
        <v>43.83</v>
      </c>
      <c r="W24" s="40">
        <v>100</v>
      </c>
      <c r="X24" s="41" t="s">
        <v>42</v>
      </c>
      <c r="Y24" s="60" t="s">
        <v>122</v>
      </c>
    </row>
    <row r="25" spans="1:25" ht="27" customHeight="1" x14ac:dyDescent="0.2">
      <c r="A25" s="39" t="s">
        <v>30</v>
      </c>
      <c r="B25" s="45" t="s">
        <v>31</v>
      </c>
      <c r="C25" s="42" t="s">
        <v>32</v>
      </c>
      <c r="D25" s="42" t="s">
        <v>33</v>
      </c>
      <c r="E25" s="42" t="s">
        <v>34</v>
      </c>
      <c r="F25" s="49">
        <v>5313518.7899999991</v>
      </c>
      <c r="G25" s="49">
        <v>5627502.7799999984</v>
      </c>
      <c r="H25" s="49">
        <v>0</v>
      </c>
      <c r="I25" s="49">
        <v>4680641.6899999995</v>
      </c>
      <c r="J25" s="49">
        <v>2705975.9299999997</v>
      </c>
      <c r="K25" s="39" t="s">
        <v>35</v>
      </c>
      <c r="L25" s="39" t="s">
        <v>64</v>
      </c>
      <c r="M25" s="52" t="s">
        <v>135</v>
      </c>
      <c r="N25" s="68" t="s">
        <v>136</v>
      </c>
      <c r="O25" s="68" t="s">
        <v>137</v>
      </c>
      <c r="P25" s="39" t="s">
        <v>64</v>
      </c>
      <c r="Q25" s="69" t="s">
        <v>138</v>
      </c>
      <c r="R25" s="69" t="s">
        <v>139</v>
      </c>
      <c r="S25" s="44">
        <v>1</v>
      </c>
      <c r="T25" s="44">
        <v>1</v>
      </c>
      <c r="U25" s="46">
        <v>0.38550000000000001</v>
      </c>
      <c r="V25" s="40">
        <v>38.549999999999997</v>
      </c>
      <c r="W25" s="40">
        <v>100</v>
      </c>
      <c r="X25" s="41" t="s">
        <v>48</v>
      </c>
      <c r="Y25" s="66" t="s">
        <v>140</v>
      </c>
    </row>
    <row r="26" spans="1:25" ht="75" customHeight="1" x14ac:dyDescent="0.2">
      <c r="A26" s="39" t="s">
        <v>30</v>
      </c>
      <c r="B26" s="45" t="s">
        <v>31</v>
      </c>
      <c r="C26" s="42" t="s">
        <v>32</v>
      </c>
      <c r="D26" s="42" t="s">
        <v>33</v>
      </c>
      <c r="E26" s="42" t="s">
        <v>34</v>
      </c>
      <c r="F26" s="49">
        <v>127383467.64000002</v>
      </c>
      <c r="G26" s="49">
        <v>132387582.42000002</v>
      </c>
      <c r="H26" s="49">
        <v>415781.76999999996</v>
      </c>
      <c r="I26" s="49">
        <v>127622534.27999999</v>
      </c>
      <c r="J26" s="49">
        <v>122785591.12999997</v>
      </c>
      <c r="K26" s="39" t="s">
        <v>35</v>
      </c>
      <c r="L26" s="39" t="s">
        <v>64</v>
      </c>
      <c r="M26" s="52" t="s">
        <v>141</v>
      </c>
      <c r="N26" s="52" t="s">
        <v>141</v>
      </c>
      <c r="O26" s="52" t="s">
        <v>142</v>
      </c>
      <c r="P26" s="39" t="s">
        <v>64</v>
      </c>
      <c r="Q26" s="52" t="s">
        <v>143</v>
      </c>
      <c r="R26" s="52" t="s">
        <v>144</v>
      </c>
      <c r="S26" s="44">
        <v>1</v>
      </c>
      <c r="T26" s="44">
        <v>1</v>
      </c>
      <c r="U26" s="46">
        <v>1</v>
      </c>
      <c r="V26" s="47">
        <v>1</v>
      </c>
      <c r="W26" s="40">
        <v>100</v>
      </c>
      <c r="X26" s="41" t="s">
        <v>48</v>
      </c>
      <c r="Y26" s="66" t="s">
        <v>140</v>
      </c>
    </row>
    <row r="27" spans="1:25" ht="76.5" customHeight="1" x14ac:dyDescent="0.2">
      <c r="A27" s="39" t="s">
        <v>30</v>
      </c>
      <c r="B27" s="45" t="s">
        <v>31</v>
      </c>
      <c r="C27" s="42" t="s">
        <v>32</v>
      </c>
      <c r="D27" s="42" t="s">
        <v>33</v>
      </c>
      <c r="E27" s="42" t="s">
        <v>34</v>
      </c>
      <c r="F27" s="49">
        <v>63973018.870000005</v>
      </c>
      <c r="G27" s="49">
        <v>59379488.810000002</v>
      </c>
      <c r="H27" s="49">
        <v>38280</v>
      </c>
      <c r="I27" s="49">
        <v>59071276.430000007</v>
      </c>
      <c r="J27" s="49">
        <v>56084663.199999996</v>
      </c>
      <c r="K27" s="39" t="s">
        <v>35</v>
      </c>
      <c r="L27" s="39" t="s">
        <v>64</v>
      </c>
      <c r="M27" s="52" t="s">
        <v>145</v>
      </c>
      <c r="N27" s="52" t="s">
        <v>145</v>
      </c>
      <c r="O27" s="52" t="s">
        <v>146</v>
      </c>
      <c r="P27" s="39" t="s">
        <v>64</v>
      </c>
      <c r="Q27" s="52" t="s">
        <v>147</v>
      </c>
      <c r="R27" s="52" t="s">
        <v>148</v>
      </c>
      <c r="S27" s="44">
        <v>1</v>
      </c>
      <c r="T27" s="44">
        <v>1</v>
      </c>
      <c r="U27" s="46">
        <v>1</v>
      </c>
      <c r="V27" s="40">
        <v>1</v>
      </c>
      <c r="W27" s="40">
        <v>100</v>
      </c>
      <c r="X27" s="41" t="s">
        <v>48</v>
      </c>
      <c r="Y27" s="66" t="s">
        <v>140</v>
      </c>
    </row>
    <row r="28" spans="1:25" ht="33.75" x14ac:dyDescent="0.2">
      <c r="A28" s="39" t="s">
        <v>30</v>
      </c>
      <c r="B28" s="45" t="s">
        <v>31</v>
      </c>
      <c r="C28" s="42" t="s">
        <v>32</v>
      </c>
      <c r="D28" s="42" t="s">
        <v>33</v>
      </c>
      <c r="E28" s="42" t="s">
        <v>34</v>
      </c>
      <c r="F28" s="49">
        <v>19698079.23</v>
      </c>
      <c r="G28" s="49">
        <v>20242271.530000001</v>
      </c>
      <c r="H28" s="49">
        <v>0</v>
      </c>
      <c r="I28" s="49">
        <v>14721631.310000001</v>
      </c>
      <c r="J28" s="49">
        <v>9639935.75</v>
      </c>
      <c r="K28" s="39" t="s">
        <v>35</v>
      </c>
      <c r="L28" s="39" t="s">
        <v>64</v>
      </c>
      <c r="M28" s="52" t="s">
        <v>149</v>
      </c>
      <c r="N28" s="68" t="s">
        <v>150</v>
      </c>
      <c r="O28" s="52" t="s">
        <v>151</v>
      </c>
      <c r="P28" s="39" t="s">
        <v>64</v>
      </c>
      <c r="Q28" s="40" t="s">
        <v>152</v>
      </c>
      <c r="R28" s="45" t="s">
        <v>153</v>
      </c>
      <c r="S28" s="44">
        <v>1</v>
      </c>
      <c r="T28" s="44">
        <v>1</v>
      </c>
      <c r="U28" s="75">
        <v>0.46250000000000002</v>
      </c>
      <c r="V28" s="64">
        <v>46.25</v>
      </c>
      <c r="W28" s="64">
        <v>100</v>
      </c>
      <c r="X28" s="41" t="s">
        <v>48</v>
      </c>
      <c r="Y28" s="67" t="s">
        <v>154</v>
      </c>
    </row>
    <row r="29" spans="1:25" ht="22.5" x14ac:dyDescent="0.2">
      <c r="A29" s="39" t="s">
        <v>30</v>
      </c>
      <c r="B29" s="45" t="s">
        <v>31</v>
      </c>
      <c r="C29" s="42" t="s">
        <v>32</v>
      </c>
      <c r="D29" s="42" t="s">
        <v>33</v>
      </c>
      <c r="E29" s="42" t="s">
        <v>34</v>
      </c>
      <c r="F29" s="49">
        <v>16332914.770000001</v>
      </c>
      <c r="G29" s="49">
        <v>13505090.34</v>
      </c>
      <c r="H29" s="49">
        <v>12644</v>
      </c>
      <c r="I29" s="49">
        <v>11140416.280000001</v>
      </c>
      <c r="J29" s="49">
        <v>11007064.459999999</v>
      </c>
      <c r="K29" s="39" t="s">
        <v>35</v>
      </c>
      <c r="L29" s="39" t="s">
        <v>64</v>
      </c>
      <c r="M29" s="52" t="s">
        <v>155</v>
      </c>
      <c r="N29" s="52" t="s">
        <v>155</v>
      </c>
      <c r="O29" s="52" t="s">
        <v>156</v>
      </c>
      <c r="P29" s="39" t="s">
        <v>64</v>
      </c>
      <c r="Q29" s="40" t="s">
        <v>157</v>
      </c>
      <c r="R29" s="45" t="s">
        <v>158</v>
      </c>
      <c r="S29" s="44">
        <v>1</v>
      </c>
      <c r="T29" s="44">
        <v>1</v>
      </c>
      <c r="U29" s="75">
        <v>0.9667</v>
      </c>
      <c r="V29" s="64">
        <v>96.67</v>
      </c>
      <c r="W29" s="64">
        <v>100</v>
      </c>
      <c r="X29" s="41" t="s">
        <v>48</v>
      </c>
      <c r="Y29" s="67" t="s">
        <v>154</v>
      </c>
    </row>
    <row r="30" spans="1:25" ht="22.5" x14ac:dyDescent="0.2">
      <c r="A30" s="39" t="s">
        <v>30</v>
      </c>
      <c r="B30" s="45" t="s">
        <v>31</v>
      </c>
      <c r="C30" s="42" t="s">
        <v>32</v>
      </c>
      <c r="D30" s="42" t="s">
        <v>33</v>
      </c>
      <c r="E30" s="42" t="s">
        <v>34</v>
      </c>
      <c r="F30" s="49">
        <v>19681995.57</v>
      </c>
      <c r="G30" s="49">
        <v>21755608.309999995</v>
      </c>
      <c r="H30" s="49">
        <v>-544766.80000000005</v>
      </c>
      <c r="I30" s="49">
        <v>19959472.229999997</v>
      </c>
      <c r="J30" s="49">
        <v>18895794.589999996</v>
      </c>
      <c r="K30" s="39" t="s">
        <v>35</v>
      </c>
      <c r="L30" s="39" t="s">
        <v>64</v>
      </c>
      <c r="M30" s="52" t="s">
        <v>159</v>
      </c>
      <c r="N30" s="52" t="s">
        <v>159</v>
      </c>
      <c r="O30" s="52" t="s">
        <v>160</v>
      </c>
      <c r="P30" s="39" t="s">
        <v>64</v>
      </c>
      <c r="Q30" s="40" t="s">
        <v>161</v>
      </c>
      <c r="R30" s="45" t="s">
        <v>162</v>
      </c>
      <c r="S30" s="44">
        <v>1</v>
      </c>
      <c r="T30" s="44">
        <v>1</v>
      </c>
      <c r="U30" s="75">
        <v>1</v>
      </c>
      <c r="V30" s="64">
        <v>1</v>
      </c>
      <c r="W30" s="64">
        <v>100</v>
      </c>
      <c r="X30" s="41" t="s">
        <v>48</v>
      </c>
      <c r="Y30" s="67" t="s">
        <v>154</v>
      </c>
    </row>
    <row r="31" spans="1:25" ht="22.5" x14ac:dyDescent="0.2">
      <c r="A31" s="39" t="s">
        <v>30</v>
      </c>
      <c r="B31" s="45" t="s">
        <v>31</v>
      </c>
      <c r="C31" s="42" t="s">
        <v>32</v>
      </c>
      <c r="D31" s="42" t="s">
        <v>33</v>
      </c>
      <c r="E31" s="42" t="s">
        <v>34</v>
      </c>
      <c r="F31" s="49">
        <v>57000</v>
      </c>
      <c r="G31" s="49">
        <v>57000</v>
      </c>
      <c r="H31" s="49">
        <v>0</v>
      </c>
      <c r="I31" s="49">
        <v>0</v>
      </c>
      <c r="J31" s="49">
        <v>0</v>
      </c>
      <c r="K31" s="39" t="s">
        <v>35</v>
      </c>
      <c r="L31" s="39" t="s">
        <v>64</v>
      </c>
      <c r="M31" s="52" t="s">
        <v>163</v>
      </c>
      <c r="N31" s="52" t="s">
        <v>163</v>
      </c>
      <c r="O31" s="52" t="s">
        <v>164</v>
      </c>
      <c r="P31" s="39" t="s">
        <v>64</v>
      </c>
      <c r="Q31" s="40" t="s">
        <v>165</v>
      </c>
      <c r="R31" s="45" t="s">
        <v>166</v>
      </c>
      <c r="S31" s="44">
        <v>1</v>
      </c>
      <c r="T31" s="44">
        <v>1</v>
      </c>
      <c r="U31" s="75">
        <v>0.33329999999999999</v>
      </c>
      <c r="V31" s="64">
        <v>33.33</v>
      </c>
      <c r="W31" s="64">
        <v>100</v>
      </c>
      <c r="X31" s="43" t="s">
        <v>48</v>
      </c>
      <c r="Y31" s="67" t="s">
        <v>154</v>
      </c>
    </row>
    <row r="32" spans="1:25" ht="33.75" x14ac:dyDescent="0.2">
      <c r="A32" s="39" t="s">
        <v>30</v>
      </c>
      <c r="B32" s="45" t="s">
        <v>31</v>
      </c>
      <c r="C32" s="42" t="s">
        <v>32</v>
      </c>
      <c r="D32" s="42" t="s">
        <v>33</v>
      </c>
      <c r="E32" s="42" t="s">
        <v>34</v>
      </c>
      <c r="F32" s="49">
        <v>820000</v>
      </c>
      <c r="G32" s="49">
        <v>820000</v>
      </c>
      <c r="H32" s="49">
        <v>0</v>
      </c>
      <c r="I32" s="49">
        <v>0</v>
      </c>
      <c r="J32" s="49">
        <v>0</v>
      </c>
      <c r="K32" s="39" t="s">
        <v>35</v>
      </c>
      <c r="L32" s="39" t="s">
        <v>64</v>
      </c>
      <c r="M32" s="52" t="s">
        <v>167</v>
      </c>
      <c r="N32" s="52" t="s">
        <v>167</v>
      </c>
      <c r="O32" s="52" t="s">
        <v>168</v>
      </c>
      <c r="P32" s="39" t="s">
        <v>64</v>
      </c>
      <c r="Q32" s="40" t="s">
        <v>169</v>
      </c>
      <c r="R32" s="45" t="s">
        <v>170</v>
      </c>
      <c r="S32" s="44">
        <v>1</v>
      </c>
      <c r="T32" s="44">
        <v>1</v>
      </c>
      <c r="U32" s="77">
        <v>0.25</v>
      </c>
      <c r="V32" s="78">
        <v>25</v>
      </c>
      <c r="W32" s="64">
        <v>100</v>
      </c>
      <c r="X32" s="41" t="s">
        <v>48</v>
      </c>
      <c r="Y32" s="67" t="s">
        <v>154</v>
      </c>
    </row>
    <row r="33" spans="1:25" ht="45" x14ac:dyDescent="0.2">
      <c r="A33" s="39" t="s">
        <v>30</v>
      </c>
      <c r="B33" s="45" t="s">
        <v>31</v>
      </c>
      <c r="C33" s="42" t="s">
        <v>32</v>
      </c>
      <c r="D33" s="42" t="s">
        <v>33</v>
      </c>
      <c r="E33" s="42" t="s">
        <v>34</v>
      </c>
      <c r="F33" s="49">
        <v>7748518.2599999988</v>
      </c>
      <c r="G33" s="49">
        <v>8042280.0299999993</v>
      </c>
      <c r="H33" s="49">
        <v>0</v>
      </c>
      <c r="I33" s="49">
        <v>5696251.7600000007</v>
      </c>
      <c r="J33" s="49">
        <v>2959682.04</v>
      </c>
      <c r="K33" s="39" t="s">
        <v>35</v>
      </c>
      <c r="L33" s="39" t="s">
        <v>64</v>
      </c>
      <c r="M33" s="52" t="s">
        <v>171</v>
      </c>
      <c r="N33" s="52" t="s">
        <v>172</v>
      </c>
      <c r="O33" s="52" t="s">
        <v>173</v>
      </c>
      <c r="P33" s="39" t="s">
        <v>64</v>
      </c>
      <c r="Q33" s="45" t="s">
        <v>174</v>
      </c>
      <c r="R33" s="45" t="s">
        <v>175</v>
      </c>
      <c r="S33" s="44">
        <v>1</v>
      </c>
      <c r="T33" s="44">
        <v>1</v>
      </c>
      <c r="U33" s="46">
        <v>0.53</v>
      </c>
      <c r="V33" s="40">
        <v>53</v>
      </c>
      <c r="W33" s="40">
        <v>100</v>
      </c>
      <c r="X33" s="41" t="s">
        <v>48</v>
      </c>
      <c r="Y33" s="66" t="s">
        <v>176</v>
      </c>
    </row>
    <row r="34" spans="1:25" ht="33.75" x14ac:dyDescent="0.2">
      <c r="A34" s="39" t="s">
        <v>30</v>
      </c>
      <c r="B34" s="45" t="s">
        <v>31</v>
      </c>
      <c r="C34" s="42" t="s">
        <v>32</v>
      </c>
      <c r="D34" s="42" t="s">
        <v>33</v>
      </c>
      <c r="E34" s="42" t="s">
        <v>34</v>
      </c>
      <c r="F34" s="49">
        <v>9870351.2799999993</v>
      </c>
      <c r="G34" s="49">
        <v>9709037.2000000011</v>
      </c>
      <c r="H34" s="49">
        <v>75466</v>
      </c>
      <c r="I34" s="49">
        <v>8297623.5999999996</v>
      </c>
      <c r="J34" s="49">
        <v>5613449.3799999999</v>
      </c>
      <c r="K34" s="39" t="s">
        <v>35</v>
      </c>
      <c r="L34" s="39" t="s">
        <v>64</v>
      </c>
      <c r="M34" s="52" t="s">
        <v>177</v>
      </c>
      <c r="N34" s="52" t="s">
        <v>177</v>
      </c>
      <c r="O34" s="52" t="s">
        <v>178</v>
      </c>
      <c r="P34" s="39" t="s">
        <v>64</v>
      </c>
      <c r="Q34" s="40" t="s">
        <v>179</v>
      </c>
      <c r="R34" s="45" t="s">
        <v>180</v>
      </c>
      <c r="S34" s="48">
        <v>5</v>
      </c>
      <c r="T34" s="48">
        <v>5</v>
      </c>
      <c r="U34" s="46">
        <v>0.86199999999999999</v>
      </c>
      <c r="V34" s="40">
        <v>86.2</v>
      </c>
      <c r="W34" s="40">
        <v>100</v>
      </c>
      <c r="X34" s="41" t="s">
        <v>42</v>
      </c>
      <c r="Y34" s="66" t="s">
        <v>176</v>
      </c>
    </row>
    <row r="35" spans="1:25" ht="72.75" customHeight="1" x14ac:dyDescent="0.2">
      <c r="A35" s="39" t="s">
        <v>30</v>
      </c>
      <c r="B35" s="45" t="s">
        <v>31</v>
      </c>
      <c r="C35" s="42" t="s">
        <v>32</v>
      </c>
      <c r="D35" s="42" t="s">
        <v>33</v>
      </c>
      <c r="E35" s="42" t="s">
        <v>34</v>
      </c>
      <c r="F35" s="49">
        <v>5178303.2299999995</v>
      </c>
      <c r="G35" s="49">
        <v>5188303.2299999995</v>
      </c>
      <c r="H35" s="49">
        <v>0</v>
      </c>
      <c r="I35" s="49">
        <v>4761010.0600000005</v>
      </c>
      <c r="J35" s="49">
        <v>871248.46000000008</v>
      </c>
      <c r="K35" s="39" t="s">
        <v>35</v>
      </c>
      <c r="L35" s="39" t="s">
        <v>64</v>
      </c>
      <c r="M35" s="52" t="s">
        <v>181</v>
      </c>
      <c r="N35" s="52" t="s">
        <v>181</v>
      </c>
      <c r="O35" s="52" t="s">
        <v>182</v>
      </c>
      <c r="P35" s="39" t="s">
        <v>64</v>
      </c>
      <c r="Q35" s="52" t="s">
        <v>183</v>
      </c>
      <c r="R35" s="52" t="s">
        <v>184</v>
      </c>
      <c r="S35" s="44">
        <v>1</v>
      </c>
      <c r="T35" s="44">
        <v>1</v>
      </c>
      <c r="U35" s="46">
        <v>0.86199999999999999</v>
      </c>
      <c r="V35" s="40">
        <v>86.2</v>
      </c>
      <c r="W35" s="40">
        <v>100</v>
      </c>
      <c r="X35" s="41" t="s">
        <v>48</v>
      </c>
      <c r="Y35" s="66" t="s">
        <v>176</v>
      </c>
    </row>
    <row r="36" spans="1:25" ht="33.75" x14ac:dyDescent="0.2">
      <c r="A36" s="39" t="s">
        <v>30</v>
      </c>
      <c r="B36" s="45" t="s">
        <v>31</v>
      </c>
      <c r="C36" s="42" t="s">
        <v>32</v>
      </c>
      <c r="D36" s="42" t="s">
        <v>33</v>
      </c>
      <c r="E36" s="42" t="s">
        <v>34</v>
      </c>
      <c r="F36" s="49">
        <v>18700015.77</v>
      </c>
      <c r="G36" s="49">
        <v>20156987.930000003</v>
      </c>
      <c r="H36" s="49">
        <v>3603.5099999999998</v>
      </c>
      <c r="I36" s="49">
        <v>15456177.41</v>
      </c>
      <c r="J36" s="49">
        <v>10514862.910000002</v>
      </c>
      <c r="K36" s="39" t="s">
        <v>35</v>
      </c>
      <c r="L36" s="39" t="s">
        <v>64</v>
      </c>
      <c r="M36" s="52" t="s">
        <v>185</v>
      </c>
      <c r="N36" s="52" t="s">
        <v>186</v>
      </c>
      <c r="O36" s="52" t="s">
        <v>187</v>
      </c>
      <c r="P36" s="39" t="s">
        <v>64</v>
      </c>
      <c r="Q36" s="52" t="s">
        <v>188</v>
      </c>
      <c r="R36" s="45" t="s">
        <v>189</v>
      </c>
      <c r="S36" s="44">
        <v>1</v>
      </c>
      <c r="T36" s="44">
        <v>1</v>
      </c>
      <c r="U36" s="46">
        <v>0.47220000000000001</v>
      </c>
      <c r="V36" s="40">
        <v>47.22</v>
      </c>
      <c r="W36" s="40">
        <v>100</v>
      </c>
      <c r="X36" s="43" t="s">
        <v>48</v>
      </c>
      <c r="Y36" s="60" t="s">
        <v>190</v>
      </c>
    </row>
    <row r="37" spans="1:25" ht="33.75" x14ac:dyDescent="0.2">
      <c r="A37" s="39" t="s">
        <v>30</v>
      </c>
      <c r="B37" s="45" t="s">
        <v>31</v>
      </c>
      <c r="C37" s="42" t="s">
        <v>32</v>
      </c>
      <c r="D37" s="42" t="s">
        <v>33</v>
      </c>
      <c r="E37" s="42" t="s">
        <v>34</v>
      </c>
      <c r="F37" s="49">
        <v>3280736.07</v>
      </c>
      <c r="G37" s="49">
        <v>3990796.7899999996</v>
      </c>
      <c r="H37" s="49">
        <v>0</v>
      </c>
      <c r="I37" s="49">
        <v>3496014.71</v>
      </c>
      <c r="J37" s="49">
        <v>2383252.8799999994</v>
      </c>
      <c r="K37" s="39" t="s">
        <v>35</v>
      </c>
      <c r="L37" s="39" t="s">
        <v>64</v>
      </c>
      <c r="M37" s="52" t="s">
        <v>191</v>
      </c>
      <c r="N37" s="52" t="s">
        <v>192</v>
      </c>
      <c r="O37" s="52" t="s">
        <v>193</v>
      </c>
      <c r="P37" s="39" t="s">
        <v>64</v>
      </c>
      <c r="Q37" s="40" t="s">
        <v>194</v>
      </c>
      <c r="R37" s="45" t="s">
        <v>195</v>
      </c>
      <c r="S37" s="44">
        <v>1</v>
      </c>
      <c r="T37" s="44">
        <v>1</v>
      </c>
      <c r="U37" s="46">
        <v>0.82499999999999996</v>
      </c>
      <c r="V37" s="47">
        <v>82.5</v>
      </c>
      <c r="W37" s="40">
        <v>100</v>
      </c>
      <c r="X37" s="41" t="s">
        <v>48</v>
      </c>
      <c r="Y37" s="60" t="s">
        <v>190</v>
      </c>
    </row>
    <row r="38" spans="1:25" ht="56.25" x14ac:dyDescent="0.2">
      <c r="A38" s="39" t="s">
        <v>30</v>
      </c>
      <c r="B38" s="45" t="s">
        <v>31</v>
      </c>
      <c r="C38" s="42" t="s">
        <v>32</v>
      </c>
      <c r="D38" s="42" t="s">
        <v>33</v>
      </c>
      <c r="E38" s="42" t="s">
        <v>34</v>
      </c>
      <c r="F38" s="49">
        <v>6726665.1799999997</v>
      </c>
      <c r="G38" s="49">
        <v>7113834.4500000002</v>
      </c>
      <c r="H38" s="49">
        <v>0</v>
      </c>
      <c r="I38" s="49">
        <v>6076764.0999999987</v>
      </c>
      <c r="J38" s="49">
        <v>3510760.8200000003</v>
      </c>
      <c r="K38" s="39" t="s">
        <v>35</v>
      </c>
      <c r="L38" s="39" t="s">
        <v>64</v>
      </c>
      <c r="M38" s="52" t="s">
        <v>196</v>
      </c>
      <c r="N38" s="52" t="s">
        <v>197</v>
      </c>
      <c r="O38" s="52" t="s">
        <v>198</v>
      </c>
      <c r="P38" s="39" t="s">
        <v>64</v>
      </c>
      <c r="Q38" s="45" t="s">
        <v>199</v>
      </c>
      <c r="R38" s="72" t="s">
        <v>200</v>
      </c>
      <c r="S38" s="72" t="s">
        <v>201</v>
      </c>
      <c r="T38" s="72" t="s">
        <v>201</v>
      </c>
      <c r="U38" s="72" t="s">
        <v>316</v>
      </c>
      <c r="V38" s="72" t="s">
        <v>315</v>
      </c>
      <c r="W38" s="72" t="s">
        <v>313</v>
      </c>
      <c r="X38" s="73" t="s">
        <v>314</v>
      </c>
      <c r="Y38" s="67" t="s">
        <v>202</v>
      </c>
    </row>
    <row r="39" spans="1:25" ht="57.75" customHeight="1" x14ac:dyDescent="0.2">
      <c r="A39" s="39" t="s">
        <v>30</v>
      </c>
      <c r="B39" s="45" t="s">
        <v>31</v>
      </c>
      <c r="C39" s="42" t="s">
        <v>32</v>
      </c>
      <c r="D39" s="42" t="s">
        <v>33</v>
      </c>
      <c r="E39" s="42" t="s">
        <v>34</v>
      </c>
      <c r="F39" s="49">
        <v>575216.39</v>
      </c>
      <c r="G39" s="49">
        <v>575216.39</v>
      </c>
      <c r="H39" s="49">
        <v>0</v>
      </c>
      <c r="I39" s="49">
        <v>487898.82</v>
      </c>
      <c r="J39" s="49">
        <v>345826.22000000003</v>
      </c>
      <c r="K39" s="39" t="s">
        <v>35</v>
      </c>
      <c r="L39" s="39" t="s">
        <v>64</v>
      </c>
      <c r="M39" s="52" t="s">
        <v>203</v>
      </c>
      <c r="N39" s="52" t="s">
        <v>204</v>
      </c>
      <c r="O39" s="52" t="s">
        <v>205</v>
      </c>
      <c r="P39" s="39" t="s">
        <v>64</v>
      </c>
      <c r="Q39" s="40" t="s">
        <v>206</v>
      </c>
      <c r="R39" s="72" t="s">
        <v>207</v>
      </c>
      <c r="S39" s="74">
        <v>1</v>
      </c>
      <c r="T39" s="74">
        <v>1</v>
      </c>
      <c r="U39" s="75">
        <v>0.36</v>
      </c>
      <c r="V39" s="64">
        <v>36</v>
      </c>
      <c r="W39" s="64">
        <v>100</v>
      </c>
      <c r="X39" s="76" t="s">
        <v>48</v>
      </c>
      <c r="Y39" s="67" t="s">
        <v>202</v>
      </c>
    </row>
    <row r="40" spans="1:25" ht="112.5" x14ac:dyDescent="0.2">
      <c r="A40" s="39" t="s">
        <v>30</v>
      </c>
      <c r="B40" s="45" t="s">
        <v>31</v>
      </c>
      <c r="C40" s="42" t="s">
        <v>32</v>
      </c>
      <c r="D40" s="42" t="s">
        <v>33</v>
      </c>
      <c r="E40" s="42" t="s">
        <v>34</v>
      </c>
      <c r="F40" s="49">
        <v>2573574.2400000002</v>
      </c>
      <c r="G40" s="49">
        <v>2673241.27</v>
      </c>
      <c r="H40" s="49">
        <v>0</v>
      </c>
      <c r="I40" s="49">
        <v>2351693.6</v>
      </c>
      <c r="J40" s="49">
        <v>1260096.1899999997</v>
      </c>
      <c r="K40" s="39" t="s">
        <v>35</v>
      </c>
      <c r="L40" s="39" t="s">
        <v>64</v>
      </c>
      <c r="M40" s="52" t="s">
        <v>208</v>
      </c>
      <c r="N40" s="52" t="s">
        <v>209</v>
      </c>
      <c r="O40" s="52" t="s">
        <v>210</v>
      </c>
      <c r="P40" s="39" t="s">
        <v>64</v>
      </c>
      <c r="Q40" s="45" t="s">
        <v>211</v>
      </c>
      <c r="R40" s="45" t="s">
        <v>212</v>
      </c>
      <c r="S40" s="55">
        <v>1</v>
      </c>
      <c r="T40" s="44">
        <v>1</v>
      </c>
      <c r="U40" s="54">
        <v>0.502</v>
      </c>
      <c r="V40" s="40">
        <v>50.2</v>
      </c>
      <c r="W40" s="40">
        <v>100</v>
      </c>
      <c r="X40" s="43" t="s">
        <v>48</v>
      </c>
      <c r="Y40" s="66" t="s">
        <v>213</v>
      </c>
    </row>
    <row r="41" spans="1:25" ht="33.75" x14ac:dyDescent="0.2">
      <c r="A41" s="39" t="s">
        <v>30</v>
      </c>
      <c r="B41" s="45" t="s">
        <v>31</v>
      </c>
      <c r="C41" s="42" t="s">
        <v>32</v>
      </c>
      <c r="D41" s="42" t="s">
        <v>33</v>
      </c>
      <c r="E41" s="42" t="s">
        <v>34</v>
      </c>
      <c r="F41" s="49">
        <v>538909.29</v>
      </c>
      <c r="G41" s="49">
        <v>538909.29</v>
      </c>
      <c r="H41" s="49">
        <v>0</v>
      </c>
      <c r="I41" s="49">
        <v>490949.73</v>
      </c>
      <c r="J41" s="49">
        <v>375827.95</v>
      </c>
      <c r="K41" s="39" t="s">
        <v>35</v>
      </c>
      <c r="L41" s="39" t="s">
        <v>64</v>
      </c>
      <c r="M41" s="52" t="s">
        <v>214</v>
      </c>
      <c r="N41" s="52" t="s">
        <v>215</v>
      </c>
      <c r="O41" s="52" t="s">
        <v>216</v>
      </c>
      <c r="P41" s="39" t="s">
        <v>64</v>
      </c>
      <c r="Q41" s="40" t="s">
        <v>217</v>
      </c>
      <c r="R41" s="45" t="s">
        <v>218</v>
      </c>
      <c r="S41" s="44">
        <v>1</v>
      </c>
      <c r="T41" s="44">
        <v>1</v>
      </c>
      <c r="U41" s="54">
        <v>0.95</v>
      </c>
      <c r="V41" s="40">
        <v>95</v>
      </c>
      <c r="W41" s="40">
        <v>100</v>
      </c>
      <c r="X41" s="41" t="s">
        <v>48</v>
      </c>
      <c r="Y41" s="66" t="s">
        <v>213</v>
      </c>
    </row>
    <row r="42" spans="1:25" ht="33.75" x14ac:dyDescent="0.2">
      <c r="A42" s="39" t="s">
        <v>30</v>
      </c>
      <c r="B42" s="45" t="s">
        <v>31</v>
      </c>
      <c r="C42" s="42" t="s">
        <v>32</v>
      </c>
      <c r="D42" s="42" t="s">
        <v>33</v>
      </c>
      <c r="E42" s="42" t="s">
        <v>34</v>
      </c>
      <c r="F42" s="49">
        <v>47756206.829999991</v>
      </c>
      <c r="G42" s="49">
        <v>50274330.289999992</v>
      </c>
      <c r="H42" s="49">
        <v>9743.39</v>
      </c>
      <c r="I42" s="49">
        <v>44405144.100000001</v>
      </c>
      <c r="J42" s="49">
        <v>24670554.710000001</v>
      </c>
      <c r="K42" s="39" t="s">
        <v>35</v>
      </c>
      <c r="L42" s="39" t="s">
        <v>64</v>
      </c>
      <c r="M42" s="52" t="s">
        <v>219</v>
      </c>
      <c r="N42" s="52" t="s">
        <v>220</v>
      </c>
      <c r="O42" s="52" t="s">
        <v>221</v>
      </c>
      <c r="P42" s="39" t="s">
        <v>64</v>
      </c>
      <c r="Q42" s="40" t="s">
        <v>222</v>
      </c>
      <c r="R42" s="45" t="s">
        <v>223</v>
      </c>
      <c r="S42" s="44">
        <v>1</v>
      </c>
      <c r="T42" s="44">
        <v>1</v>
      </c>
      <c r="U42" s="54">
        <v>0.47610000000000002</v>
      </c>
      <c r="V42" s="40">
        <v>47.61</v>
      </c>
      <c r="W42" s="40">
        <v>100</v>
      </c>
      <c r="X42" s="43" t="s">
        <v>48</v>
      </c>
      <c r="Y42" s="66" t="s">
        <v>224</v>
      </c>
    </row>
    <row r="43" spans="1:25" ht="101.25" x14ac:dyDescent="0.2">
      <c r="A43" s="39" t="s">
        <v>30</v>
      </c>
      <c r="B43" s="45" t="s">
        <v>31</v>
      </c>
      <c r="C43" s="42" t="s">
        <v>32</v>
      </c>
      <c r="D43" s="42" t="s">
        <v>33</v>
      </c>
      <c r="E43" s="42" t="s">
        <v>34</v>
      </c>
      <c r="F43" s="49">
        <v>3007011.0900000003</v>
      </c>
      <c r="G43" s="49">
        <v>3368004.72</v>
      </c>
      <c r="H43" s="49">
        <v>0</v>
      </c>
      <c r="I43" s="49">
        <v>2939258.74</v>
      </c>
      <c r="J43" s="49">
        <v>1723486.2000000002</v>
      </c>
      <c r="K43" s="39" t="s">
        <v>35</v>
      </c>
      <c r="L43" s="39" t="s">
        <v>64</v>
      </c>
      <c r="M43" s="52" t="s">
        <v>225</v>
      </c>
      <c r="N43" s="52" t="s">
        <v>226</v>
      </c>
      <c r="O43" s="52" t="s">
        <v>227</v>
      </c>
      <c r="P43" s="39" t="s">
        <v>64</v>
      </c>
      <c r="Q43" s="45" t="s">
        <v>228</v>
      </c>
      <c r="R43" s="45" t="s">
        <v>229</v>
      </c>
      <c r="S43" s="45" t="s">
        <v>230</v>
      </c>
      <c r="T43" s="55">
        <v>0.9</v>
      </c>
      <c r="U43" s="54">
        <v>0.46250000000000002</v>
      </c>
      <c r="V43" s="40">
        <v>46.25</v>
      </c>
      <c r="W43" s="40">
        <v>90</v>
      </c>
      <c r="X43" s="43" t="s">
        <v>48</v>
      </c>
      <c r="Y43" s="66" t="s">
        <v>231</v>
      </c>
    </row>
    <row r="44" spans="1:25" ht="56.25" x14ac:dyDescent="0.2">
      <c r="A44" s="39" t="s">
        <v>30</v>
      </c>
      <c r="B44" s="45" t="s">
        <v>31</v>
      </c>
      <c r="C44" s="42" t="s">
        <v>32</v>
      </c>
      <c r="D44" s="42" t="s">
        <v>33</v>
      </c>
      <c r="E44" s="42" t="s">
        <v>34</v>
      </c>
      <c r="F44" s="49">
        <v>353500</v>
      </c>
      <c r="G44" s="49">
        <v>353500</v>
      </c>
      <c r="H44" s="49">
        <v>0</v>
      </c>
      <c r="I44" s="49">
        <v>304872</v>
      </c>
      <c r="J44" s="49">
        <v>62872</v>
      </c>
      <c r="K44" s="39" t="s">
        <v>35</v>
      </c>
      <c r="L44" s="39" t="s">
        <v>64</v>
      </c>
      <c r="M44" s="52" t="s">
        <v>232</v>
      </c>
      <c r="N44" s="52" t="s">
        <v>233</v>
      </c>
      <c r="O44" s="52" t="s">
        <v>234</v>
      </c>
      <c r="P44" s="39" t="s">
        <v>64</v>
      </c>
      <c r="Q44" s="40" t="s">
        <v>235</v>
      </c>
      <c r="R44" s="45" t="s">
        <v>236</v>
      </c>
      <c r="S44" s="44">
        <v>1</v>
      </c>
      <c r="T44" s="44">
        <v>1</v>
      </c>
      <c r="U44" s="46">
        <v>0.63329999999999997</v>
      </c>
      <c r="V44" s="40">
        <v>63.33</v>
      </c>
      <c r="W44" s="40">
        <v>100</v>
      </c>
      <c r="X44" s="41" t="s">
        <v>48</v>
      </c>
      <c r="Y44" s="66" t="s">
        <v>231</v>
      </c>
    </row>
    <row r="45" spans="1:25" ht="33.75" x14ac:dyDescent="0.2">
      <c r="A45" s="39" t="s">
        <v>30</v>
      </c>
      <c r="B45" s="45" t="s">
        <v>31</v>
      </c>
      <c r="C45" s="42" t="s">
        <v>32</v>
      </c>
      <c r="D45" s="42" t="s">
        <v>33</v>
      </c>
      <c r="E45" s="42" t="s">
        <v>34</v>
      </c>
      <c r="F45" s="49">
        <v>1540687.15</v>
      </c>
      <c r="G45" s="49">
        <v>1593209.31</v>
      </c>
      <c r="H45" s="49">
        <v>0</v>
      </c>
      <c r="I45" s="49">
        <v>1135215.9999999998</v>
      </c>
      <c r="J45" s="49">
        <v>706189.51</v>
      </c>
      <c r="K45" s="39" t="s">
        <v>35</v>
      </c>
      <c r="L45" s="39" t="s">
        <v>64</v>
      </c>
      <c r="M45" s="52" t="s">
        <v>237</v>
      </c>
      <c r="N45" s="52" t="s">
        <v>238</v>
      </c>
      <c r="O45" s="52" t="s">
        <v>239</v>
      </c>
      <c r="P45" s="39" t="s">
        <v>64</v>
      </c>
      <c r="Q45" s="40" t="s">
        <v>240</v>
      </c>
      <c r="R45" s="45" t="s">
        <v>241</v>
      </c>
      <c r="S45" s="55">
        <v>1</v>
      </c>
      <c r="T45" s="55">
        <v>1</v>
      </c>
      <c r="U45" s="54">
        <v>0.50829999999999997</v>
      </c>
      <c r="V45" s="40">
        <v>50.83</v>
      </c>
      <c r="W45" s="40">
        <v>100</v>
      </c>
      <c r="X45" s="43" t="s">
        <v>48</v>
      </c>
      <c r="Y45" s="66" t="s">
        <v>242</v>
      </c>
    </row>
    <row r="46" spans="1:25" ht="56.25" x14ac:dyDescent="0.2">
      <c r="A46" s="39" t="s">
        <v>30</v>
      </c>
      <c r="B46" s="45" t="s">
        <v>31</v>
      </c>
      <c r="C46" s="42" t="s">
        <v>32</v>
      </c>
      <c r="D46" s="42" t="s">
        <v>33</v>
      </c>
      <c r="E46" s="42" t="s">
        <v>34</v>
      </c>
      <c r="F46" s="49">
        <v>636821.24</v>
      </c>
      <c r="G46" s="49">
        <v>637071.24</v>
      </c>
      <c r="H46" s="49">
        <v>0</v>
      </c>
      <c r="I46" s="49">
        <v>352123.64</v>
      </c>
      <c r="J46" s="49">
        <v>73579.7</v>
      </c>
      <c r="K46" s="39" t="s">
        <v>35</v>
      </c>
      <c r="L46" s="39" t="s">
        <v>64</v>
      </c>
      <c r="M46" s="52" t="s">
        <v>243</v>
      </c>
      <c r="N46" s="52" t="s">
        <v>244</v>
      </c>
      <c r="O46" s="52" t="s">
        <v>245</v>
      </c>
      <c r="P46" s="39" t="s">
        <v>64</v>
      </c>
      <c r="Q46" s="40" t="s">
        <v>246</v>
      </c>
      <c r="R46" s="45" t="s">
        <v>247</v>
      </c>
      <c r="S46" s="44">
        <v>1</v>
      </c>
      <c r="T46" s="44">
        <v>1</v>
      </c>
      <c r="U46" s="46">
        <v>0.56000000000000005</v>
      </c>
      <c r="V46" s="40">
        <v>56</v>
      </c>
      <c r="W46" s="40">
        <v>100</v>
      </c>
      <c r="X46" s="41" t="s">
        <v>48</v>
      </c>
      <c r="Y46" s="66" t="s">
        <v>242</v>
      </c>
    </row>
    <row r="47" spans="1:25" ht="22.5" x14ac:dyDescent="0.2">
      <c r="A47" s="39" t="s">
        <v>30</v>
      </c>
      <c r="B47" s="45" t="s">
        <v>31</v>
      </c>
      <c r="C47" s="42" t="s">
        <v>32</v>
      </c>
      <c r="D47" s="42" t="s">
        <v>33</v>
      </c>
      <c r="E47" s="42" t="s">
        <v>34</v>
      </c>
      <c r="F47" s="49">
        <v>214230936.13</v>
      </c>
      <c r="G47" s="49">
        <v>217591264.90000001</v>
      </c>
      <c r="H47" s="49">
        <v>0</v>
      </c>
      <c r="I47" s="49">
        <v>216624648.78999999</v>
      </c>
      <c r="J47" s="49">
        <v>134412329.71000001</v>
      </c>
      <c r="K47" s="39" t="s">
        <v>35</v>
      </c>
      <c r="L47" s="39" t="s">
        <v>64</v>
      </c>
      <c r="M47" s="52" t="s">
        <v>248</v>
      </c>
      <c r="N47" s="52" t="s">
        <v>249</v>
      </c>
      <c r="O47" s="52" t="s">
        <v>250</v>
      </c>
      <c r="P47" s="39" t="s">
        <v>64</v>
      </c>
      <c r="Q47" s="40" t="s">
        <v>251</v>
      </c>
      <c r="R47" s="45" t="s">
        <v>252</v>
      </c>
      <c r="S47" s="44">
        <v>1</v>
      </c>
      <c r="T47" s="44">
        <v>1</v>
      </c>
      <c r="U47" s="54">
        <v>0.61619999999999997</v>
      </c>
      <c r="V47" s="40">
        <v>61.62</v>
      </c>
      <c r="W47" s="40">
        <v>100</v>
      </c>
      <c r="X47" s="43" t="s">
        <v>48</v>
      </c>
      <c r="Y47" s="66" t="s">
        <v>253</v>
      </c>
    </row>
    <row r="48" spans="1:25" x14ac:dyDescent="0.2">
      <c r="B48" s="45"/>
      <c r="C48" s="42"/>
      <c r="D48" s="42"/>
      <c r="F48" s="49">
        <f>SUM(F5:F47)</f>
        <v>700894673.3599999</v>
      </c>
      <c r="G48" s="49">
        <f t="shared" ref="G48:J48" si="0">SUM(G5:G47)</f>
        <v>700894673.36000013</v>
      </c>
      <c r="H48" s="49">
        <f t="shared" si="0"/>
        <v>19228.609999999906</v>
      </c>
      <c r="I48" s="49">
        <f t="shared" si="0"/>
        <v>637471715.03000009</v>
      </c>
      <c r="J48" s="49">
        <f t="shared" si="0"/>
        <v>469626285.38999999</v>
      </c>
    </row>
  </sheetData>
  <mergeCells count="1">
    <mergeCell ref="A1:X1"/>
  </mergeCells>
  <phoneticPr fontId="12" type="noConversion"/>
  <pageMargins left="0.31496062992125984" right="0.31496062992125984" top="0.35433070866141736" bottom="0.35433070866141736" header="0.31496062992125984" footer="0.31496062992125984"/>
  <pageSetup scale="18" fitToHeight="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89889-6074-491C-B9C1-75054A837D4D}">
  <sheetPr>
    <pageSetUpPr fitToPage="1"/>
  </sheetPr>
  <dimension ref="A1:C27"/>
  <sheetViews>
    <sheetView workbookViewId="0">
      <pane ySplit="4" topLeftCell="A5" activePane="bottomLeft" state="frozen"/>
      <selection pane="bottomLeft" sqref="A1:C1048576"/>
    </sheetView>
  </sheetViews>
  <sheetFormatPr baseColWidth="10" defaultColWidth="0" defaultRowHeight="11.25" x14ac:dyDescent="0.2"/>
  <cols>
    <col min="1" max="1" width="11" customWidth="1"/>
    <col min="2" max="2" width="140.83203125" customWidth="1"/>
    <col min="3" max="3" width="12" customWidth="1"/>
    <col min="4" max="16384" width="12" hidden="1"/>
  </cols>
  <sheetData>
    <row r="1" spans="1:2" ht="15.75" x14ac:dyDescent="0.2">
      <c r="B1" s="6" t="s">
        <v>254</v>
      </c>
    </row>
    <row r="2" spans="1:2" ht="31.5" x14ac:dyDescent="0.2">
      <c r="B2" s="3" t="s">
        <v>255</v>
      </c>
    </row>
    <row r="4" spans="1:2" ht="15.75" x14ac:dyDescent="0.2">
      <c r="A4" s="4" t="s">
        <v>256</v>
      </c>
      <c r="B4" s="4" t="s">
        <v>257</v>
      </c>
    </row>
    <row r="5" spans="1:2" ht="47.25" x14ac:dyDescent="0.2">
      <c r="A5" s="19">
        <v>1</v>
      </c>
      <c r="B5" s="3" t="s">
        <v>258</v>
      </c>
    </row>
    <row r="6" spans="1:2" ht="47.25" x14ac:dyDescent="0.2">
      <c r="A6" s="19">
        <v>2</v>
      </c>
      <c r="B6" s="3" t="s">
        <v>259</v>
      </c>
    </row>
    <row r="7" spans="1:2" ht="31.5" x14ac:dyDescent="0.2">
      <c r="A7" s="19">
        <v>3</v>
      </c>
      <c r="B7" s="3" t="s">
        <v>260</v>
      </c>
    </row>
    <row r="8" spans="1:2" ht="47.25" x14ac:dyDescent="0.2">
      <c r="A8" s="19">
        <v>4</v>
      </c>
      <c r="B8" s="3" t="s">
        <v>261</v>
      </c>
    </row>
    <row r="9" spans="1:2" ht="15.75" x14ac:dyDescent="0.2">
      <c r="A9" s="19">
        <v>5</v>
      </c>
      <c r="B9" s="3" t="s">
        <v>262</v>
      </c>
    </row>
    <row r="10" spans="1:2" ht="78.75" x14ac:dyDescent="0.2">
      <c r="A10" s="19">
        <v>6</v>
      </c>
      <c r="B10" s="3" t="s">
        <v>263</v>
      </c>
    </row>
    <row r="11" spans="1:2" ht="78.75" x14ac:dyDescent="0.2">
      <c r="A11" s="19">
        <v>7</v>
      </c>
      <c r="B11" s="3" t="s">
        <v>264</v>
      </c>
    </row>
    <row r="12" spans="1:2" ht="78.75" x14ac:dyDescent="0.2">
      <c r="A12" s="19">
        <v>8</v>
      </c>
      <c r="B12" s="3" t="s">
        <v>265</v>
      </c>
    </row>
    <row r="13" spans="1:2" ht="78.75" x14ac:dyDescent="0.2">
      <c r="A13" s="19">
        <v>9</v>
      </c>
      <c r="B13" s="3" t="s">
        <v>266</v>
      </c>
    </row>
    <row r="14" spans="1:2" ht="78.75" x14ac:dyDescent="0.2">
      <c r="A14" s="19">
        <v>10</v>
      </c>
      <c r="B14" s="3" t="s">
        <v>267</v>
      </c>
    </row>
    <row r="15" spans="1:2" ht="15.75" x14ac:dyDescent="0.2">
      <c r="A15" s="19">
        <v>11</v>
      </c>
      <c r="B15" s="3" t="s">
        <v>268</v>
      </c>
    </row>
    <row r="16" spans="1:2" ht="15.75" x14ac:dyDescent="0.2">
      <c r="A16" s="19">
        <v>12</v>
      </c>
      <c r="B16" s="3" t="s">
        <v>269</v>
      </c>
    </row>
    <row r="17" spans="1:2" ht="15.75" x14ac:dyDescent="0.2">
      <c r="A17" s="19">
        <v>13</v>
      </c>
      <c r="B17" s="3" t="s">
        <v>270</v>
      </c>
    </row>
    <row r="18" spans="1:2" ht="63" x14ac:dyDescent="0.2">
      <c r="A18" s="19">
        <v>14</v>
      </c>
      <c r="B18" s="3" t="s">
        <v>271</v>
      </c>
    </row>
    <row r="19" spans="1:2" ht="15.75" x14ac:dyDescent="0.2">
      <c r="A19" s="19">
        <v>15</v>
      </c>
      <c r="B19" s="3" t="s">
        <v>272</v>
      </c>
    </row>
    <row r="20" spans="1:2" ht="15.75" x14ac:dyDescent="0.2">
      <c r="A20" s="19">
        <v>16</v>
      </c>
      <c r="B20" s="3" t="s">
        <v>273</v>
      </c>
    </row>
    <row r="21" spans="1:2" ht="15.75" x14ac:dyDescent="0.2">
      <c r="A21" s="19">
        <v>17</v>
      </c>
      <c r="B21" s="3" t="s">
        <v>274</v>
      </c>
    </row>
    <row r="22" spans="1:2" ht="15.75" x14ac:dyDescent="0.2">
      <c r="A22" s="19">
        <v>18</v>
      </c>
      <c r="B22" s="5" t="s">
        <v>275</v>
      </c>
    </row>
    <row r="23" spans="1:2" ht="15.75" x14ac:dyDescent="0.2">
      <c r="A23" s="19">
        <v>19</v>
      </c>
      <c r="B23" s="5" t="s">
        <v>276</v>
      </c>
    </row>
    <row r="24" spans="1:2" ht="15.75" x14ac:dyDescent="0.2">
      <c r="A24" s="19">
        <v>20</v>
      </c>
      <c r="B24" s="5" t="s">
        <v>277</v>
      </c>
    </row>
    <row r="25" spans="1:2" ht="15.75" x14ac:dyDescent="0.2">
      <c r="A25" s="19">
        <v>21</v>
      </c>
      <c r="B25" s="5" t="s">
        <v>278</v>
      </c>
    </row>
    <row r="26" spans="1:2" ht="15.75" x14ac:dyDescent="0.2">
      <c r="A26" s="19">
        <v>22</v>
      </c>
      <c r="B26" s="5" t="s">
        <v>279</v>
      </c>
    </row>
    <row r="27" spans="1:2" ht="31.5" x14ac:dyDescent="0.2">
      <c r="A27" s="19">
        <v>23</v>
      </c>
      <c r="B27" s="3" t="s">
        <v>280</v>
      </c>
    </row>
  </sheetData>
  <pageMargins left="0.7" right="0.7" top="0.75" bottom="0.75" header="0.3" footer="0.3"/>
  <pageSetup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1962E-7691-41DA-8CC0-801B77CBBC57}">
  <dimension ref="A1:E32"/>
  <sheetViews>
    <sheetView workbookViewId="0">
      <selection activeCell="B23" sqref="B23"/>
    </sheetView>
  </sheetViews>
  <sheetFormatPr baseColWidth="10" defaultColWidth="12" defaultRowHeight="11.25" x14ac:dyDescent="0.2"/>
  <cols>
    <col min="1" max="1" width="67.6640625" customWidth="1"/>
    <col min="2" max="2" width="21.83203125" customWidth="1"/>
    <col min="3" max="3" width="12" style="9"/>
  </cols>
  <sheetData>
    <row r="1" spans="1:4" ht="12" x14ac:dyDescent="0.2">
      <c r="A1" s="14" t="s">
        <v>281</v>
      </c>
      <c r="B1" s="14" t="s">
        <v>282</v>
      </c>
      <c r="C1" s="9" t="s">
        <v>283</v>
      </c>
      <c r="D1" s="8"/>
    </row>
    <row r="2" spans="1:4" ht="12" x14ac:dyDescent="0.2">
      <c r="A2" s="14" t="s">
        <v>284</v>
      </c>
      <c r="B2" s="14" t="s">
        <v>285</v>
      </c>
      <c r="C2" s="9" t="s">
        <v>286</v>
      </c>
      <c r="D2" s="8"/>
    </row>
    <row r="3" spans="1:4" ht="12" x14ac:dyDescent="0.2">
      <c r="A3" s="14" t="s">
        <v>287</v>
      </c>
      <c r="B3" s="14" t="s">
        <v>288</v>
      </c>
      <c r="C3" s="9" t="s">
        <v>289</v>
      </c>
      <c r="D3" s="8"/>
    </row>
    <row r="4" spans="1:4" ht="12" x14ac:dyDescent="0.2">
      <c r="A4" s="14" t="s">
        <v>290</v>
      </c>
      <c r="B4" s="14" t="s">
        <v>291</v>
      </c>
      <c r="C4" s="9" t="s">
        <v>292</v>
      </c>
      <c r="D4" s="8"/>
    </row>
    <row r="5" spans="1:4" ht="12" x14ac:dyDescent="0.2">
      <c r="A5" s="14" t="s">
        <v>293</v>
      </c>
      <c r="B5" s="7"/>
      <c r="D5" s="8"/>
    </row>
    <row r="6" spans="1:4" ht="12" x14ac:dyDescent="0.2">
      <c r="A6" s="14" t="s">
        <v>294</v>
      </c>
      <c r="B6" s="7"/>
      <c r="D6" s="8"/>
    </row>
    <row r="7" spans="1:4" ht="12" x14ac:dyDescent="0.2">
      <c r="A7" s="14" t="s">
        <v>295</v>
      </c>
      <c r="B7" s="7"/>
      <c r="D7" s="8"/>
    </row>
    <row r="8" spans="1:4" ht="12" x14ac:dyDescent="0.2">
      <c r="A8" s="14" t="s">
        <v>296</v>
      </c>
      <c r="B8" s="7"/>
      <c r="D8" s="8"/>
    </row>
    <row r="9" spans="1:4" ht="12" customHeight="1" x14ac:dyDescent="0.2">
      <c r="A9" s="14" t="s">
        <v>297</v>
      </c>
      <c r="B9" s="7"/>
      <c r="D9" s="8"/>
    </row>
    <row r="10" spans="1:4" ht="12" x14ac:dyDescent="0.2">
      <c r="A10" s="14" t="s">
        <v>298</v>
      </c>
      <c r="B10" s="7"/>
      <c r="D10" s="8"/>
    </row>
    <row r="11" spans="1:4" ht="12" x14ac:dyDescent="0.2">
      <c r="A11" s="14" t="s">
        <v>299</v>
      </c>
      <c r="B11" s="7"/>
      <c r="D11" s="8"/>
    </row>
    <row r="12" spans="1:4" ht="12" x14ac:dyDescent="0.2">
      <c r="A12" s="14" t="s">
        <v>300</v>
      </c>
      <c r="B12" s="7"/>
      <c r="D12" s="8"/>
    </row>
    <row r="13" spans="1:4" ht="12" x14ac:dyDescent="0.2">
      <c r="A13" s="14" t="s">
        <v>301</v>
      </c>
      <c r="B13" s="7"/>
      <c r="D13" s="8"/>
    </row>
    <row r="14" spans="1:4" ht="12" x14ac:dyDescent="0.2">
      <c r="A14" s="14" t="s">
        <v>302</v>
      </c>
      <c r="B14" s="7"/>
      <c r="D14" s="8"/>
    </row>
    <row r="15" spans="1:4" ht="12" x14ac:dyDescent="0.2">
      <c r="A15" s="14" t="s">
        <v>303</v>
      </c>
      <c r="B15" s="7"/>
      <c r="D15" s="8"/>
    </row>
    <row r="16" spans="1:4" ht="12" x14ac:dyDescent="0.2">
      <c r="A16" s="14" t="s">
        <v>304</v>
      </c>
      <c r="B16" s="7"/>
      <c r="D16" s="8"/>
    </row>
    <row r="17" spans="1:5" ht="12" x14ac:dyDescent="0.2">
      <c r="A17" s="14" t="s">
        <v>305</v>
      </c>
      <c r="B17" s="7"/>
      <c r="D17" s="8"/>
    </row>
    <row r="18" spans="1:5" ht="12" x14ac:dyDescent="0.2">
      <c r="A18" s="14" t="s">
        <v>306</v>
      </c>
      <c r="B18" s="7"/>
      <c r="D18" s="8"/>
    </row>
    <row r="19" spans="1:5" ht="12" x14ac:dyDescent="0.2">
      <c r="A19" s="14" t="s">
        <v>307</v>
      </c>
      <c r="B19" s="7"/>
      <c r="D19" s="8"/>
    </row>
    <row r="20" spans="1:5" ht="12" x14ac:dyDescent="0.2">
      <c r="A20" s="14" t="s">
        <v>308</v>
      </c>
      <c r="B20" s="7"/>
      <c r="D20" s="8"/>
    </row>
    <row r="21" spans="1:5" ht="12" x14ac:dyDescent="0.2">
      <c r="A21" s="14" t="s">
        <v>309</v>
      </c>
      <c r="B21" s="7"/>
      <c r="E21" s="8"/>
    </row>
    <row r="22" spans="1:5" ht="12" x14ac:dyDescent="0.2">
      <c r="A22" s="14" t="s">
        <v>310</v>
      </c>
      <c r="B22" s="7"/>
      <c r="E22" s="8"/>
    </row>
    <row r="23" spans="1:5" ht="12" x14ac:dyDescent="0.2">
      <c r="A23" s="14" t="s">
        <v>311</v>
      </c>
      <c r="B23" s="11"/>
      <c r="E23" s="10"/>
    </row>
    <row r="24" spans="1:5" x14ac:dyDescent="0.2">
      <c r="A24" s="13"/>
      <c r="B24" s="12"/>
      <c r="D24" s="12"/>
      <c r="E24" s="12"/>
    </row>
    <row r="25" spans="1:5" x14ac:dyDescent="0.2">
      <c r="A25" s="9"/>
    </row>
    <row r="26" spans="1:5" x14ac:dyDescent="0.2">
      <c r="A26" s="9"/>
    </row>
    <row r="27" spans="1:5" x14ac:dyDescent="0.2">
      <c r="A27" s="9"/>
    </row>
    <row r="28" spans="1:5" x14ac:dyDescent="0.2">
      <c r="A28" s="9"/>
    </row>
    <row r="29" spans="1:5" x14ac:dyDescent="0.2">
      <c r="A29" s="9"/>
    </row>
    <row r="30" spans="1:5" x14ac:dyDescent="0.2">
      <c r="A30" s="9"/>
    </row>
    <row r="31" spans="1:5" x14ac:dyDescent="0.2">
      <c r="A31" s="9"/>
    </row>
    <row r="32" spans="1:5" x14ac:dyDescent="0.2">
      <c r="A32" s="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B63975786EB30C4EA7A65B97DC142E51" ma:contentTypeVersion="0" ma:contentTypeDescription="Crear nuevo documento." ma:contentTypeScope="" ma:versionID="43043afa9d20f6bcf2c3be188f69e90b">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2.xml><?xml version="1.0" encoding="utf-8"?>
<ds:datastoreItem xmlns:ds="http://schemas.openxmlformats.org/officeDocument/2006/customXml" ds:itemID="{73FE7B4E-3502-42FA-A782-DC6EA4F72B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BDF2C03A-FAFE-4FBB-9F24-298C907734C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INR</vt:lpstr>
      <vt:lpstr>Instructivo_INR</vt:lpstr>
      <vt:lpstr>Hoja1</vt:lpstr>
    </vt:vector>
  </TitlesOfParts>
  <Manager/>
  <Company>HP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acorona</dc:creator>
  <cp:keywords/>
  <dc:description/>
  <cp:lastModifiedBy>Julio Óscar Hernández Ramírez</cp:lastModifiedBy>
  <cp:revision/>
  <cp:lastPrinted>2021-08-06T16:25:59Z</cp:lastPrinted>
  <dcterms:created xsi:type="dcterms:W3CDTF">2014-10-22T05:35:08Z</dcterms:created>
  <dcterms:modified xsi:type="dcterms:W3CDTF">2021-08-06T16:26:26Z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0x010100B63975786EB30C4EA7A65B97DC142E51</vt:lpwstr>
  </property>
</Properties>
</file>