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2B6F3E86-0485-4964-B4D0-93CFA0879CB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AA" sheetId="1" r:id="rId1"/>
  </sheets>
  <definedNames>
    <definedName name="_xlnm._FilterDatabase" localSheetId="0" hidden="1">EAA!$A$2:$G$24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6" i="1"/>
  <c r="D15" i="1"/>
  <c r="D6" i="1"/>
  <c r="C15" i="1"/>
  <c r="C6" i="1"/>
  <c r="D4" i="1" l="1"/>
  <c r="C4" i="1"/>
  <c r="E4" i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F15" i="1" l="1"/>
  <c r="G16" i="1"/>
  <c r="G15" i="1" s="1"/>
  <c r="F6" i="1"/>
  <c r="G7" i="1"/>
  <c r="G6" i="1" s="1"/>
  <c r="F4" i="1" l="1"/>
  <c r="G4" i="1"/>
</calcChain>
</file>

<file path=xl/sharedStrings.xml><?xml version="1.0" encoding="utf-8"?>
<sst xmlns="http://schemas.openxmlformats.org/spreadsheetml/2006/main" count="28" uniqueCount="28">
  <si>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</si>
  <si>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</si>
  <si>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</si>
  <si>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</si>
  <si>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</si>
  <si>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</si>
  <si>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</si>
  <si>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</si>
  <si>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</si>
  <si>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</si>
  <si>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</si>
  <si>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</si>
  <si>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</si>
  <si>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</si>
  <si>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</si>
  <si>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</si>
  <si>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</si>
  <si>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</si>
  <si>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</si>
  <si>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</si>
  <si>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</si>
  <si>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</si>
  <si>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</si>
  <si>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</si>
  <si>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</si>
  <si>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</si>
  <si>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Instituto Electoral del Estado de Guanajuato
Estado Analítico del Activo
Del 1 de Enero al 30 de Septiembre de 2021</t>
  </si>
  <si>
    <t xml:space="preserve">                          Coordinadora Administrativa                                                                                                                                                        Secretaria Ejecutiva
                          Cecilia Domínguez de Silva                                             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</si>
</sst>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Fill="1" applyBorder="1" applyAlignment="1">
      <alignment vertical="top" wrapText="1"/>
    </xf>
    <xf numFmtId="0" fontId="3" fillId="0" borderId="3" xfId="8" applyFont="1" applyFill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8" quotePrefix="1" applyNumberFormat="1" applyFont="1" applyFill="1" applyBorder="1" applyAlignment="1">
      <alignment horizontal="center" vertical="center" wrapText="1"/>
    </xf>
    <xf numFmtId="4" fontId="2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Fill="1" applyBorder="1" applyAlignment="1">
      <alignment vertical="top" wrapText="1"/>
    </xf>
    <xf numFmtId="4" fontId="3" fillId="0" borderId="11" xfId="8" applyNumberFormat="1" applyFont="1" applyFill="1" applyBorder="1" applyAlignment="1" applyProtection="1">
      <alignment vertical="top" wrapText="1"/>
      <protection locked="0"/>
    </xf>
    <xf numFmtId="4" fontId="3" fillId="0" borderId="11" xfId="8" applyNumberFormat="1" applyFont="1" applyFill="1" applyBorder="1" applyAlignment="1" applyProtection="1">
      <alignment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30</xdr:row>
      <xdr:rowOff>133350</xdr:rowOff>
    </xdr:from>
    <xdr:to>
      <xdr:col>1</xdr:col>
      <xdr:colOff>2343150</xdr:colOff>
      <xdr:row>30</xdr:row>
      <xdr:rowOff>133350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A33C8F0E-C6FE-4C15-8250-7696A2801955}"/>
            </a:ext>
          </a:extLst>
        </xdr:cNvPr>
        <xdr:cNvCxnSpPr/>
      </xdr:nvCxnSpPr>
      <xdr:spPr>
        <a:xfrm flipH="1">
          <a:off x="542925" y="50673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30</xdr:row>
      <xdr:rowOff>133350</xdr:rowOff>
    </xdr:from>
    <xdr:to>
      <xdr:col>5</xdr:col>
      <xdr:colOff>790575</xdr:colOff>
      <xdr:row>30</xdr:row>
      <xdr:rowOff>133350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8A6EF5ED-3D33-40F7-9DC1-37E60CC6E7F2}"/>
            </a:ext>
          </a:extLst>
        </xdr:cNvPr>
        <xdr:cNvCxnSpPr/>
      </xdr:nvCxnSpPr>
      <xdr:spPr>
        <a:xfrm flipH="1">
          <a:off x="6210300" y="50673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showGridLines="0" tabSelected="1" zoomScaleNormal="100" workbookViewId="0">
      <selection activeCell="B33" sqref="B33:G36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0" t="s">
        <v>26</v>
      </c>
      <c r="B1" s="21"/>
      <c r="C1" s="21"/>
      <c r="D1" s="21"/>
      <c r="E1" s="21"/>
      <c r="F1" s="21"/>
      <c r="G1" s="22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5" t="s">
        <v>0</v>
      </c>
      <c r="B4" s="2"/>
      <c r="C4" s="13">
        <f>SUM(C6+C15)</f>
        <v>166838648.38999999</v>
      </c>
      <c r="D4" s="13">
        <f>SUM(D6+D15)</f>
        <v>2670359999.2799997</v>
      </c>
      <c r="E4" s="13">
        <f>SUM(E6+E15)</f>
        <v>2664137841.6500001</v>
      </c>
      <c r="F4" s="13">
        <f>SUM(F6+F15)</f>
        <v>173060806.01999986</v>
      </c>
      <c r="G4" s="13">
        <f>SUM(G6+G15)</f>
        <v>6222157.6299998704</v>
      </c>
    </row>
    <row r="5" spans="1:7" x14ac:dyDescent="0.2">
      <c r="A5" s="15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7" t="s">
        <v>8</v>
      </c>
      <c r="C6" s="13">
        <f>SUM(C7:C13)</f>
        <v>74547319.760000005</v>
      </c>
      <c r="D6" s="13">
        <f>SUM(D7:D13)</f>
        <v>2662795066.4899998</v>
      </c>
      <c r="E6" s="13">
        <f>SUM(E7:E13)</f>
        <v>2646373999.9200001</v>
      </c>
      <c r="F6" s="13">
        <f>SUM(F7:F13)</f>
        <v>90968386.329999879</v>
      </c>
      <c r="G6" s="13">
        <f>SUM(G7:G13)</f>
        <v>16421066.569999877</v>
      </c>
    </row>
    <row r="7" spans="1:7" x14ac:dyDescent="0.2">
      <c r="A7" s="3">
        <v>1110</v>
      </c>
      <c r="B7" s="7" t="s">
        <v>9</v>
      </c>
      <c r="C7" s="18">
        <v>66753087.57</v>
      </c>
      <c r="D7" s="18">
        <v>1977571587.3199999</v>
      </c>
      <c r="E7" s="18">
        <v>1966164983.3599999</v>
      </c>
      <c r="F7" s="18">
        <f>C7+D7-E7</f>
        <v>78159691.529999971</v>
      </c>
      <c r="G7" s="18">
        <f t="shared" ref="G7:G13" si="0">F7-C7</f>
        <v>11406603.959999971</v>
      </c>
    </row>
    <row r="8" spans="1:7" x14ac:dyDescent="0.2">
      <c r="A8" s="3">
        <v>1120</v>
      </c>
      <c r="B8" s="7" t="s">
        <v>10</v>
      </c>
      <c r="C8" s="18">
        <v>1783.52</v>
      </c>
      <c r="D8" s="18">
        <v>653477843.67999995</v>
      </c>
      <c r="E8" s="18">
        <v>653238223.85000002</v>
      </c>
      <c r="F8" s="18">
        <f t="shared" ref="F8:F13" si="1">C8+D8-E8</f>
        <v>241403.34999990463</v>
      </c>
      <c r="G8" s="18">
        <f t="shared" si="0"/>
        <v>239619.82999990464</v>
      </c>
    </row>
    <row r="9" spans="1:7" x14ac:dyDescent="0.2">
      <c r="A9" s="3">
        <v>1130</v>
      </c>
      <c r="B9" s="7" t="s">
        <v>11</v>
      </c>
      <c r="C9" s="18">
        <v>0</v>
      </c>
      <c r="D9" s="18">
        <v>10232601.949999999</v>
      </c>
      <c r="E9" s="18">
        <v>10232601.949999999</v>
      </c>
      <c r="F9" s="18">
        <f t="shared" si="1"/>
        <v>0</v>
      </c>
      <c r="G9" s="18">
        <f t="shared" si="0"/>
        <v>0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18">
        <f t="shared" si="1"/>
        <v>0</v>
      </c>
      <c r="G10" s="18">
        <f t="shared" si="0"/>
        <v>0</v>
      </c>
    </row>
    <row r="11" spans="1:7" x14ac:dyDescent="0.2">
      <c r="A11" s="3">
        <v>1150</v>
      </c>
      <c r="B11" s="7" t="s">
        <v>2</v>
      </c>
      <c r="C11" s="18">
        <v>7792448.6699999999</v>
      </c>
      <c r="D11" s="18">
        <v>21513033.539999999</v>
      </c>
      <c r="E11" s="18">
        <v>16738190.76</v>
      </c>
      <c r="F11" s="18">
        <f t="shared" si="1"/>
        <v>12567291.450000001</v>
      </c>
      <c r="G11" s="18">
        <f t="shared" si="0"/>
        <v>4774842.7800000012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18">
        <f t="shared" si="1"/>
        <v>0</v>
      </c>
      <c r="G12" s="18">
        <f t="shared" si="0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18">
        <f t="shared" si="1"/>
        <v>0</v>
      </c>
      <c r="G13" s="18">
        <f t="shared" si="0"/>
        <v>0</v>
      </c>
    </row>
    <row r="14" spans="1:7" x14ac:dyDescent="0.2">
      <c r="A14" s="3"/>
      <c r="B14" s="7"/>
      <c r="C14" s="13"/>
      <c r="D14" s="13"/>
      <c r="E14" s="13"/>
      <c r="F14" s="13"/>
      <c r="G14" s="13"/>
    </row>
    <row r="15" spans="1:7" x14ac:dyDescent="0.2">
      <c r="A15" s="3">
        <v>1200</v>
      </c>
      <c r="B15" s="17" t="s">
        <v>14</v>
      </c>
      <c r="C15" s="13">
        <f>SUM(C16:C24)</f>
        <v>92291328.629999995</v>
      </c>
      <c r="D15" s="13">
        <f>SUM(D16:D24)</f>
        <v>7564932.79</v>
      </c>
      <c r="E15" s="13">
        <f>SUM(E16:E24)</f>
        <v>17763841.729999997</v>
      </c>
      <c r="F15" s="13">
        <f>SUM(F16:F24)</f>
        <v>82092419.689999983</v>
      </c>
      <c r="G15" s="13">
        <f>SUM(G16:G24)</f>
        <v>-10198908.940000007</v>
      </c>
    </row>
    <row r="16" spans="1:7" x14ac:dyDescent="0.2">
      <c r="A16" s="3">
        <v>1210</v>
      </c>
      <c r="B16" s="7" t="s">
        <v>15</v>
      </c>
      <c r="C16" s="18">
        <v>0</v>
      </c>
      <c r="D16" s="18">
        <v>0</v>
      </c>
      <c r="E16" s="18">
        <v>0</v>
      </c>
      <c r="F16" s="18">
        <f>C16+D16-E16</f>
        <v>0</v>
      </c>
      <c r="G16" s="18">
        <f t="shared" ref="G16:G24" si="2">F16-C16</f>
        <v>0</v>
      </c>
    </row>
    <row r="17" spans="1:7" x14ac:dyDescent="0.2">
      <c r="A17" s="3">
        <v>1220</v>
      </c>
      <c r="B17" s="7" t="s">
        <v>16</v>
      </c>
      <c r="C17" s="19">
        <v>0</v>
      </c>
      <c r="D17" s="19">
        <v>0</v>
      </c>
      <c r="E17" s="19">
        <v>0</v>
      </c>
      <c r="F17" s="19">
        <f t="shared" ref="F17:F24" si="3">C17+D17-E17</f>
        <v>0</v>
      </c>
      <c r="G17" s="19">
        <f t="shared" si="2"/>
        <v>0</v>
      </c>
    </row>
    <row r="18" spans="1:7" x14ac:dyDescent="0.2">
      <c r="A18" s="3">
        <v>1230</v>
      </c>
      <c r="B18" s="7" t="s">
        <v>17</v>
      </c>
      <c r="C18" s="19">
        <v>35992489.780000001</v>
      </c>
      <c r="D18" s="19">
        <v>0</v>
      </c>
      <c r="E18" s="19">
        <v>0</v>
      </c>
      <c r="F18" s="19">
        <f t="shared" si="3"/>
        <v>35992489.780000001</v>
      </c>
      <c r="G18" s="19">
        <f t="shared" si="2"/>
        <v>0</v>
      </c>
    </row>
    <row r="19" spans="1:7" x14ac:dyDescent="0.2">
      <c r="A19" s="3">
        <v>1240</v>
      </c>
      <c r="B19" s="7" t="s">
        <v>18</v>
      </c>
      <c r="C19" s="18">
        <v>95523237.409999996</v>
      </c>
      <c r="D19" s="18">
        <v>4795729.47</v>
      </c>
      <c r="E19" s="18">
        <v>681816.68</v>
      </c>
      <c r="F19" s="18">
        <f t="shared" si="3"/>
        <v>99637150.199999988</v>
      </c>
      <c r="G19" s="18">
        <f t="shared" si="2"/>
        <v>4113912.7899999917</v>
      </c>
    </row>
    <row r="20" spans="1:7" x14ac:dyDescent="0.2">
      <c r="A20" s="3">
        <v>1250</v>
      </c>
      <c r="B20" s="7" t="s">
        <v>19</v>
      </c>
      <c r="C20" s="18">
        <v>3282831.29</v>
      </c>
      <c r="D20" s="18">
        <v>0</v>
      </c>
      <c r="E20" s="18">
        <v>0</v>
      </c>
      <c r="F20" s="18">
        <f t="shared" si="3"/>
        <v>3282831.29</v>
      </c>
      <c r="G20" s="18">
        <f t="shared" si="2"/>
        <v>0</v>
      </c>
    </row>
    <row r="21" spans="1:7" x14ac:dyDescent="0.2">
      <c r="A21" s="3">
        <v>1260</v>
      </c>
      <c r="B21" s="7" t="s">
        <v>20</v>
      </c>
      <c r="C21" s="18">
        <v>-45207031.359999999</v>
      </c>
      <c r="D21" s="18">
        <v>49601.65</v>
      </c>
      <c r="E21" s="18">
        <v>49601.65</v>
      </c>
      <c r="F21" s="18">
        <f t="shared" si="3"/>
        <v>-45207031.359999999</v>
      </c>
      <c r="G21" s="18">
        <f t="shared" si="2"/>
        <v>0</v>
      </c>
    </row>
    <row r="22" spans="1:7" x14ac:dyDescent="0.2">
      <c r="A22" s="3">
        <v>1270</v>
      </c>
      <c r="B22" s="7" t="s">
        <v>21</v>
      </c>
      <c r="C22" s="18">
        <v>2699801.51</v>
      </c>
      <c r="D22" s="18">
        <v>2719601.67</v>
      </c>
      <c r="E22" s="18">
        <v>17032423.399999999</v>
      </c>
      <c r="F22" s="18">
        <f t="shared" si="3"/>
        <v>-11613020.219999999</v>
      </c>
      <c r="G22" s="18">
        <f t="shared" si="2"/>
        <v>-14312821.729999999</v>
      </c>
    </row>
    <row r="23" spans="1:7" x14ac:dyDescent="0.2">
      <c r="A23" s="3">
        <v>1280</v>
      </c>
      <c r="B23" s="7" t="s">
        <v>22</v>
      </c>
      <c r="C23" s="18">
        <v>0</v>
      </c>
      <c r="D23" s="18">
        <v>0</v>
      </c>
      <c r="E23" s="18">
        <v>0</v>
      </c>
      <c r="F23" s="18">
        <f t="shared" si="3"/>
        <v>0</v>
      </c>
      <c r="G23" s="18">
        <f t="shared" si="2"/>
        <v>0</v>
      </c>
    </row>
    <row r="24" spans="1:7" x14ac:dyDescent="0.2">
      <c r="A24" s="3">
        <v>1290</v>
      </c>
      <c r="B24" s="7" t="s">
        <v>23</v>
      </c>
      <c r="C24" s="18">
        <v>0</v>
      </c>
      <c r="D24" s="18">
        <v>0</v>
      </c>
      <c r="E24" s="18">
        <v>0</v>
      </c>
      <c r="F24" s="18">
        <f t="shared" si="3"/>
        <v>0</v>
      </c>
      <c r="G24" s="18">
        <f t="shared" si="2"/>
        <v>0</v>
      </c>
    </row>
    <row r="25" spans="1:7" x14ac:dyDescent="0.2">
      <c r="A25" s="16"/>
      <c r="B25" s="6"/>
      <c r="C25" s="14"/>
      <c r="D25" s="14"/>
      <c r="E25" s="14"/>
      <c r="F25" s="14"/>
      <c r="G25" s="14"/>
    </row>
    <row r="26" spans="1:7" x14ac:dyDescent="0.2">
      <c r="B26" s="23" t="s">
        <v>25</v>
      </c>
      <c r="C26" s="23"/>
      <c r="D26" s="23"/>
      <c r="E26" s="23"/>
      <c r="F26" s="23"/>
      <c r="G26" s="23"/>
    </row>
    <row r="32" spans="1:7" ht="0.75" customHeight="1" x14ac:dyDescent="0.2"/>
    <row r="33" spans="2:7" x14ac:dyDescent="0.2">
      <c r="B33" s="24" t="s">
        <v>27</v>
      </c>
      <c r="C33" s="25"/>
      <c r="D33" s="25"/>
      <c r="E33" s="25"/>
      <c r="F33" s="25"/>
      <c r="G33" s="25"/>
    </row>
    <row r="34" spans="2:7" x14ac:dyDescent="0.2">
      <c r="B34" s="25"/>
      <c r="C34" s="25"/>
      <c r="D34" s="25"/>
      <c r="E34" s="25"/>
      <c r="F34" s="25"/>
      <c r="G34" s="25"/>
    </row>
    <row r="35" spans="2:7" x14ac:dyDescent="0.2">
      <c r="B35" s="25"/>
      <c r="C35" s="25"/>
      <c r="D35" s="25"/>
      <c r="E35" s="25"/>
      <c r="F35" s="25"/>
      <c r="G35" s="25"/>
    </row>
    <row r="36" spans="2:7" x14ac:dyDescent="0.2">
      <c r="B36" s="25"/>
      <c r="C36" s="25"/>
      <c r="D36" s="25"/>
      <c r="E36" s="25"/>
      <c r="F36" s="25"/>
      <c r="G36" s="25"/>
    </row>
  </sheetData>
  <sheetProtection formatCells="0" formatColumns="0" formatRows="0" autoFilter="0"/>
  <mergeCells count="3">
    <mergeCell ref="A1:G1"/>
    <mergeCell ref="B26:G26"/>
    <mergeCell ref="B33:G36"/>
  </mergeCells>
  <pageMargins left="0.70866141732283472" right="0.70866141732283472" top="0.74803149606299213" bottom="0.74803149606299213" header="0.31496062992125984" footer="0.31496062992125984"/>
  <pageSetup scale="9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2021-10-25T15:39:25Z</cp:lastPrinted>
  <dcterms:created xsi:type="dcterms:W3CDTF">2014-02-09T04:04:15Z</dcterms:created>
  <dcterms:modified xsi:type="dcterms:W3CDTF">2021-11-04T15:48:39Z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