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368D1080-2147-4527-B15E-62AF0A17E482}" xr6:coauthVersionLast="47" xr6:coauthVersionMax="47" xr10:uidLastSave="{00000000-0000-0000-0000-000000000000}"/>
  <bookViews>
    <workbookView xWindow="0" yWindow="1530" windowWidth="15360" windowHeight="936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F7" i="1"/>
  <c r="F6" i="1"/>
  <c r="F5" i="1"/>
  <c r="B4" i="1"/>
  <c r="B20" i="1" s="1"/>
  <c r="D38" i="1" l="1"/>
  <c r="C38" i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<sst xmlns="http://schemas.openxmlformats.org/spreadsheetml/2006/main" count="37" uniqueCount="27">
  <si>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</si>
  <si>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</si>
  <si>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</si>
  <si>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</si>
  <si>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</si>
  <si>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</si>
  <si>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</si>
  <si>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</si>
  <si>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</si>
  <si>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</si>
  <si>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</si>
  <si>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</si>
  <si>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</si>
  <si>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</si>
  <si>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</si>
  <si>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</si>
  <si>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“Bajo protesta de decir verdad declaramos que los Estados Financieros y sus notas, son razonablemente correctos y son responsabilidad del emisor”.</t>
  </si>
  <si>
    <t>Hacienda Pública / Patrimonio Contribuido Neto de 2020</t>
  </si>
  <si>
    <t>Hacienda Pública / Patrimonio Generado Neto de 2020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</si>
  <si>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</si>
  <si>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</si>
  <si>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</si>
  <si>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</si>
  <si>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</si>
  <si>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</si>
  <si>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Electoral del Estado de Guanajuato
Estado de Variación en la Hacienda Pública
Del 1 de Enero 31 de Diciembre de 2021</t>
  </si>
  <si>
    <t>Encargado de Despacho de la Coordinación Administrativa                                                                              Secretaria Ejecutiva
                                Julio Oscar Hernández Ramírez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</si>
</sst>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6" fillId="0" borderId="0" xfId="9" applyFont="1" applyAlignment="1" applyProtection="1">
      <alignment horizontal="right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1692087</xdr:colOff>
      <xdr:row>45</xdr:row>
      <xdr:rowOff>123264</xdr:rowOff>
    </xdr:from>
    <xdr:to>
      <xdr:col>1</xdr:col>
      <xdr:colOff>1221440</xdr:colOff>
      <xdr:row>45</xdr:row>
      <xdr:rowOff>123264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93B09C02-74F1-4F87-8487-0455091AFC25}"/>
            </a:ext>
          </a:extLst>
        </xdr:cNvPr>
        <xdr:cNvCxnSpPr/>
      </xdr:nvCxnSpPr>
      <xdr:spPr>
        <a:xfrm flipH="1">
          <a:off x="1692087" y="8146676"/>
          <a:ext cx="2835088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168088</xdr:colOff>
      <xdr:row>45</xdr:row>
      <xdr:rowOff>123265</xdr:rowOff>
    </xdr:from>
    <xdr:to>
      <xdr:col>4</xdr:col>
      <xdr:colOff>1131792</xdr:colOff>
      <xdr:row>45</xdr:row>
      <xdr:rowOff>134470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1D9F33AF-5C1F-4FEF-ACED-E590BA63CD09}"/>
            </a:ext>
          </a:extLst>
        </xdr:cNvPr>
        <xdr:cNvCxnSpPr/>
      </xdr:nvCxnSpPr>
      <xdr:spPr>
        <a:xfrm flipH="1">
          <a:off x="6206938" y="7771840"/>
          <a:ext cx="2240054" cy="11205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zoomScale="85" zoomScaleNormal="85" workbookViewId="0">
      <selection activeCell="E44" sqref="E44"/>
    </sheetView>
  </sheetViews>
  <sheetFormatPr baseColWidth="10" defaultColWidth="12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9" t="s">
        <v>25</v>
      </c>
      <c r="B1" s="30"/>
      <c r="C1" s="30"/>
      <c r="D1" s="30"/>
      <c r="E1" s="30"/>
      <c r="F1" s="31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17</v>
      </c>
      <c r="B4" s="14">
        <f>+B5+B6+B7</f>
        <v>100884288.91</v>
      </c>
      <c r="C4" s="18"/>
      <c r="D4" s="18"/>
      <c r="E4" s="18"/>
      <c r="F4" s="14">
        <f>+B4</f>
        <v>100884288.91</v>
      </c>
    </row>
    <row r="5" spans="1:6" x14ac:dyDescent="0.2">
      <c r="A5" s="10" t="s">
        <v>0</v>
      </c>
      <c r="B5" s="15">
        <v>100812252.91</v>
      </c>
      <c r="C5" s="18"/>
      <c r="D5" s="18"/>
      <c r="E5" s="18"/>
      <c r="F5" s="15">
        <f>+B5</f>
        <v>100812252.91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18</v>
      </c>
      <c r="B9" s="18"/>
      <c r="C9" s="14">
        <f>+C11+C12+C13+C14</f>
        <v>-11505253.359999999</v>
      </c>
      <c r="D9" s="14">
        <f>+D10</f>
        <v>7806840.5999999996</v>
      </c>
      <c r="E9" s="18"/>
      <c r="F9" s="14">
        <f>+C9+D9</f>
        <v>-3698412.76</v>
      </c>
    </row>
    <row r="10" spans="1:6" x14ac:dyDescent="0.2">
      <c r="A10" s="10" t="s">
        <v>7</v>
      </c>
      <c r="B10" s="18"/>
      <c r="C10" s="18"/>
      <c r="D10" s="15">
        <v>7806840.5999999996</v>
      </c>
      <c r="E10" s="18"/>
      <c r="F10" s="15">
        <f>+D10</f>
        <v>7806840.5999999996</v>
      </c>
    </row>
    <row r="11" spans="1:6" x14ac:dyDescent="0.2">
      <c r="A11" s="10" t="s">
        <v>8</v>
      </c>
      <c r="B11" s="18"/>
      <c r="C11" s="15">
        <v>-11505253.359999999</v>
      </c>
      <c r="D11" s="18"/>
      <c r="E11" s="18"/>
      <c r="F11" s="15">
        <f>+C11</f>
        <v>-11505253.359999999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19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20</v>
      </c>
      <c r="B20" s="14">
        <f>+B4</f>
        <v>100884288.91</v>
      </c>
      <c r="C20" s="14">
        <f>+C9</f>
        <v>-11505253.359999999</v>
      </c>
      <c r="D20" s="14">
        <f>+D9</f>
        <v>7806840.5999999996</v>
      </c>
      <c r="E20" s="14">
        <f>+E16</f>
        <v>0</v>
      </c>
      <c r="F20" s="14">
        <f>+B20+C20+D20+E20</f>
        <v>97185876.149999991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21</v>
      </c>
      <c r="B22" s="14">
        <f>+B23+B24+B25</f>
        <v>-20471.68</v>
      </c>
      <c r="C22" s="18"/>
      <c r="D22" s="18"/>
      <c r="E22" s="19"/>
      <c r="F22" s="14">
        <f>+B22</f>
        <v>-20471.68</v>
      </c>
    </row>
    <row r="23" spans="1:6" x14ac:dyDescent="0.2">
      <c r="A23" s="10" t="s">
        <v>0</v>
      </c>
      <c r="B23" s="15">
        <v>-20471.68</v>
      </c>
      <c r="C23" s="18"/>
      <c r="D23" s="18"/>
      <c r="E23" s="18"/>
      <c r="F23" s="15">
        <f>+B23</f>
        <v>-20471.68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ht="22.5" x14ac:dyDescent="0.2">
      <c r="A27" s="9" t="s">
        <v>22</v>
      </c>
      <c r="B27" s="18"/>
      <c r="C27" s="14">
        <f>+C29</f>
        <v>7111452.0499999998</v>
      </c>
      <c r="D27" s="14">
        <f>+D28+D29+D30+D31+D32</f>
        <v>90393.010000000708</v>
      </c>
      <c r="E27" s="19"/>
      <c r="F27" s="14">
        <f>+C27+D27</f>
        <v>7201845.0600000005</v>
      </c>
    </row>
    <row r="28" spans="1:6" x14ac:dyDescent="0.2">
      <c r="A28" s="10" t="s">
        <v>7</v>
      </c>
      <c r="B28" s="18"/>
      <c r="C28" s="18"/>
      <c r="D28" s="15">
        <v>7897233.6100000003</v>
      </c>
      <c r="E28" s="18"/>
      <c r="F28" s="15">
        <f>+D28</f>
        <v>7897233.6100000003</v>
      </c>
    </row>
    <row r="29" spans="1:6" x14ac:dyDescent="0.2">
      <c r="A29" s="10" t="s">
        <v>8</v>
      </c>
      <c r="B29" s="18"/>
      <c r="C29" s="15">
        <v>7111452.0499999998</v>
      </c>
      <c r="D29" s="15">
        <v>-7806840.5999999996</v>
      </c>
      <c r="E29" s="18"/>
      <c r="F29" s="15">
        <f>+C29+D29</f>
        <v>-695388.54999999981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23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24</v>
      </c>
      <c r="B38" s="17">
        <f>+B20+B22</f>
        <v>100863817.22999999</v>
      </c>
      <c r="C38" s="17">
        <f>+C20+C27</f>
        <v>-4393801.3099999996</v>
      </c>
      <c r="D38" s="17">
        <f>+D20+D27</f>
        <v>7897233.6100000003</v>
      </c>
      <c r="E38" s="17">
        <f>+E20+E34</f>
        <v>0</v>
      </c>
      <c r="F38" s="17">
        <f>+B38+C38+D38+E38</f>
        <v>104367249.52999999</v>
      </c>
    </row>
    <row r="39" spans="1:6" x14ac:dyDescent="0.2">
      <c r="A39" s="1"/>
      <c r="B39" s="2"/>
      <c r="C39" s="2"/>
      <c r="D39" s="2"/>
      <c r="E39" s="2"/>
      <c r="F39" s="2"/>
    </row>
    <row r="40" spans="1:6" x14ac:dyDescent="0.2">
      <c r="A40" s="23" t="s">
        <v>16</v>
      </c>
    </row>
    <row r="41" spans="1:6" x14ac:dyDescent="0.2">
      <c r="A41" s="21"/>
      <c r="B41" s="22"/>
    </row>
    <row r="42" spans="1:6" x14ac:dyDescent="0.2">
      <c r="A42" s="21"/>
      <c r="B42" s="22"/>
    </row>
    <row r="44" spans="1:6" x14ac:dyDescent="0.2">
      <c r="B44" s="22"/>
    </row>
    <row r="45" spans="1:6" s="27" customFormat="1" x14ac:dyDescent="0.2">
      <c r="A45" s="24"/>
      <c r="B45" s="25"/>
      <c r="C45" s="26"/>
      <c r="D45" s="26"/>
      <c r="E45" s="26"/>
      <c r="F45" s="26"/>
    </row>
    <row r="46" spans="1:6" s="27" customFormat="1" x14ac:dyDescent="0.2">
      <c r="A46" s="28"/>
      <c r="B46" s="25"/>
      <c r="C46" s="26"/>
      <c r="D46" s="26"/>
      <c r="E46" s="26"/>
      <c r="F46" s="26"/>
    </row>
    <row r="47" spans="1:6" s="27" customFormat="1" x14ac:dyDescent="0.2">
      <c r="A47" s="32" t="s">
        <v>26</v>
      </c>
      <c r="B47" s="32"/>
      <c r="C47" s="32"/>
      <c r="D47" s="32"/>
      <c r="E47" s="32"/>
      <c r="F47" s="32"/>
    </row>
    <row r="48" spans="1:6" s="27" customFormat="1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</sheetData>
  <sheetProtection formatCells="0" formatColumns="0" formatRows="0" autoFilter="0"/>
  <mergeCells count="2">
    <mergeCell ref="A1:F1"/>
    <mergeCell ref="A47:F49"/>
  </mergeCells>
  <pageMargins left="0.7" right="0.7" top="0.75" bottom="0.75" header="0.3" footer="0.3"/>
  <pageSetup scale="68" fitToHeight="0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2022-01-28T16:23:32Z</cp:lastPrinted>
  <dcterms:created xsi:type="dcterms:W3CDTF">2012-12-11T20:30:33Z</dcterms:created>
  <dcterms:modified xsi:type="dcterms:W3CDTF">2022-02-09T23:03:02Z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